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60" tabRatio="852" activeTab="0"/>
  </bookViews>
  <sheets>
    <sheet name="1.日程表" sheetId="1" r:id="rId1"/>
    <sheet name="2.填表須知" sheetId="2" r:id="rId2"/>
    <sheet name="3.學雜費收入明細表" sheetId="3" r:id="rId3"/>
    <sheet name="4.授課鐘點費預計表" sheetId="4" r:id="rId4"/>
    <sheet name="5.學雜費減免明細表" sheetId="5" r:id="rId5"/>
    <sheet name="6.學生公費及獎勵金明細表" sheetId="6" r:id="rId6"/>
    <sheet name="7.編制員額明細表" sheetId="7" r:id="rId7"/>
    <sheet name="8.用人費用明細表" sheetId="8" r:id="rId8"/>
    <sheet name="9.校務基金人員明細表" sheetId="9" r:id="rId9"/>
    <sheet name="10.計畫人員預估表" sheetId="10" r:id="rId10"/>
    <sheet name="11.專項統籌經費明細表" sheetId="11" r:id="rId11"/>
    <sheet name="12.資產折舊及報廢預計表" sheetId="12" r:id="rId12"/>
    <sheet name="13.大型館舍整修工程計畫表" sheetId="13" r:id="rId13"/>
    <sheet name="14.部門計畫性經費需求表" sheetId="14" r:id="rId14"/>
    <sheet name="15.收支併列明細表" sheetId="15" r:id="rId15"/>
    <sheet name="16.收入明細表" sheetId="16" r:id="rId16"/>
    <sheet name="17.派員出國及赴大陸地區計畫" sheetId="17" r:id="rId17"/>
    <sheet name="18.購建固定資產明細表" sheetId="18" r:id="rId18"/>
  </sheets>
  <definedNames>
    <definedName name="_xlnm.Print_Area" localSheetId="9">'10.計畫人員預估表'!$A$1:$D$15</definedName>
    <definedName name="_xlnm.Print_Area" localSheetId="10">'11.專項統籌經費明細表'!$A$1:$E$53</definedName>
    <definedName name="_xlnm.Print_Area" localSheetId="13">'14.部門計畫性經費需求表'!$A$1:$E$33</definedName>
    <definedName name="_xlnm.Print_Area" localSheetId="14">'15.收支併列明細表'!$A$1:$I$33</definedName>
    <definedName name="_xlnm.Print_Area" localSheetId="15">'16.收入明細表'!$A$1:$F$26</definedName>
    <definedName name="_xlnm.Print_Area" localSheetId="16">'17.派員出國及赴大陸地區計畫'!$A$1:$J$27</definedName>
    <definedName name="_xlnm.Print_Area" localSheetId="17">'18.購建固定資產明細表'!$A$1:$F$41</definedName>
    <definedName name="_xlnm.Print_Area" localSheetId="4">'5.學雜費減免明細表'!$A$1:$G$21</definedName>
    <definedName name="_xlnm.Print_Area" localSheetId="5">'6.學生公費及獎勵金明細表'!$A$1:$G$23</definedName>
    <definedName name="_xlnm.Print_Titles" localSheetId="10">'11.專項統籌經費明細表'!$1:$6</definedName>
    <definedName name="_xlnm.Print_Titles" localSheetId="7">'8.用人費用明細表'!$A:$A</definedName>
  </definedNames>
  <calcPr fullCalcOnLoad="1"/>
</workbook>
</file>

<file path=xl/sharedStrings.xml><?xml version="1.0" encoding="utf-8"?>
<sst xmlns="http://schemas.openxmlformats.org/spreadsheetml/2006/main" count="846" uniqueCount="604">
  <si>
    <t>機械及設備</t>
  </si>
  <si>
    <t>經費來源（國庫撥款或自籌）</t>
  </si>
  <si>
    <t>根據與說明</t>
  </si>
  <si>
    <r>
      <t>　　</t>
    </r>
  </si>
  <si>
    <t xml:space="preserve">      </t>
  </si>
  <si>
    <r>
      <t xml:space="preserve">            </t>
    </r>
    <r>
      <rPr>
        <sz val="16"/>
        <rFont val="標楷體"/>
        <family val="4"/>
      </rPr>
      <t>國立聯合大學校務基金</t>
    </r>
  </si>
  <si>
    <r>
      <t>備註：</t>
    </r>
    <r>
      <rPr>
        <sz val="12"/>
        <rFont val="Times New Roman"/>
        <family val="1"/>
      </rPr>
      <t>1.</t>
    </r>
    <r>
      <rPr>
        <sz val="12"/>
        <rFont val="標楷體"/>
        <family val="4"/>
      </rPr>
      <t>校區環境整建工程請營繕組填列。</t>
    </r>
  </si>
  <si>
    <r>
      <t xml:space="preserve">  </t>
    </r>
    <r>
      <rPr>
        <sz val="12"/>
        <rFont val="標楷體"/>
        <family val="4"/>
      </rPr>
      <t>填表人</t>
    </r>
  </si>
  <si>
    <r>
      <t xml:space="preserve">          </t>
    </r>
    <r>
      <rPr>
        <sz val="12"/>
        <rFont val="標楷體"/>
        <family val="4"/>
      </rPr>
      <t>二級單位</t>
    </r>
  </si>
  <si>
    <r>
      <t xml:space="preserve">  </t>
    </r>
    <r>
      <rPr>
        <sz val="12"/>
        <rFont val="標楷體"/>
        <family val="4"/>
      </rPr>
      <t>簽章：</t>
    </r>
  </si>
  <si>
    <r>
      <t xml:space="preserve">          </t>
    </r>
    <r>
      <rPr>
        <sz val="12"/>
        <rFont val="標楷體"/>
        <family val="4"/>
      </rPr>
      <t>主管簽章：</t>
    </r>
  </si>
  <si>
    <r>
      <t xml:space="preserve">  </t>
    </r>
    <r>
      <rPr>
        <sz val="12"/>
        <rFont val="標楷體"/>
        <family val="4"/>
      </rPr>
      <t>分機：</t>
    </r>
    <r>
      <rPr>
        <sz val="12"/>
        <rFont val="Times New Roman"/>
        <family val="1"/>
      </rPr>
      <t xml:space="preserve">                          </t>
    </r>
  </si>
  <si>
    <r>
      <t xml:space="preserve"> </t>
    </r>
    <r>
      <rPr>
        <u val="single"/>
        <sz val="16"/>
        <rFont val="標楷體"/>
        <family val="4"/>
      </rPr>
      <t>國　立　聯　合　大　學　校　務　基　金　</t>
    </r>
  </si>
  <si>
    <r>
      <t xml:space="preserve">  </t>
    </r>
    <r>
      <rPr>
        <sz val="12"/>
        <rFont val="標楷體"/>
        <family val="4"/>
      </rPr>
      <t>分機：</t>
    </r>
  </si>
  <si>
    <r>
      <t xml:space="preserve">      </t>
    </r>
    <r>
      <rPr>
        <sz val="16"/>
        <rFont val="標楷體"/>
        <family val="4"/>
      </rPr>
      <t>收　入　明　細　表　　</t>
    </r>
  </si>
  <si>
    <r>
      <t>收</t>
    </r>
    <r>
      <rPr>
        <sz val="14"/>
        <rFont val="Times New Roman"/>
        <family val="1"/>
      </rPr>
      <t xml:space="preserve"> </t>
    </r>
    <r>
      <rPr>
        <sz val="14"/>
        <rFont val="標楷體"/>
        <family val="4"/>
      </rPr>
      <t>入</t>
    </r>
    <r>
      <rPr>
        <sz val="14"/>
        <rFont val="Times New Roman"/>
        <family val="1"/>
      </rPr>
      <t xml:space="preserve"> </t>
    </r>
    <r>
      <rPr>
        <sz val="14"/>
        <rFont val="標楷體"/>
        <family val="4"/>
      </rPr>
      <t>來</t>
    </r>
    <r>
      <rPr>
        <sz val="14"/>
        <rFont val="Times New Roman"/>
        <family val="1"/>
      </rPr>
      <t xml:space="preserve"> </t>
    </r>
    <r>
      <rPr>
        <sz val="14"/>
        <rFont val="標楷體"/>
        <family val="4"/>
      </rPr>
      <t>源</t>
    </r>
    <r>
      <rPr>
        <sz val="14"/>
        <rFont val="Times New Roman"/>
        <family val="1"/>
      </rPr>
      <t xml:space="preserve"> </t>
    </r>
  </si>
  <si>
    <t>收入總金額</t>
  </si>
  <si>
    <t xml:space="preserve">  B</t>
  </si>
  <si>
    <r>
      <t xml:space="preserve">             </t>
    </r>
    <r>
      <rPr>
        <sz val="12"/>
        <rFont val="標楷體"/>
        <family val="4"/>
      </rPr>
      <t>二級單位</t>
    </r>
  </si>
  <si>
    <r>
      <t xml:space="preserve">             </t>
    </r>
    <r>
      <rPr>
        <sz val="12"/>
        <rFont val="標楷體"/>
        <family val="4"/>
      </rPr>
      <t>主管簽章：</t>
    </r>
  </si>
  <si>
    <r>
      <t xml:space="preserve">             (</t>
    </r>
    <r>
      <rPr>
        <sz val="12"/>
        <rFont val="標楷體"/>
        <family val="4"/>
      </rPr>
      <t>組及系所</t>
    </r>
    <r>
      <rPr>
        <sz val="12"/>
        <rFont val="Times New Roman"/>
        <family val="1"/>
      </rPr>
      <t>)</t>
    </r>
  </si>
  <si>
    <r>
      <t xml:space="preserve"> (</t>
    </r>
    <r>
      <rPr>
        <sz val="12"/>
        <rFont val="標楷體"/>
        <family val="4"/>
      </rPr>
      <t>處、室及院</t>
    </r>
    <r>
      <rPr>
        <sz val="12"/>
        <rFont val="Times New Roman"/>
        <family val="1"/>
      </rPr>
      <t>)</t>
    </r>
  </si>
  <si>
    <r>
      <t xml:space="preserve">           </t>
    </r>
    <r>
      <rPr>
        <sz val="12"/>
        <rFont val="標楷體"/>
        <family val="4"/>
      </rPr>
      <t>主管簽章：</t>
    </r>
  </si>
  <si>
    <r>
      <t>預定</t>
    </r>
    <r>
      <rPr>
        <sz val="12"/>
        <rFont val="Times New Roman"/>
        <family val="1"/>
      </rPr>
      <t xml:space="preserve">  </t>
    </r>
    <r>
      <rPr>
        <sz val="12"/>
        <rFont val="標楷體"/>
        <family val="4"/>
      </rPr>
      <t>日期</t>
    </r>
  </si>
  <si>
    <t>填表單位：總務處</t>
  </si>
  <si>
    <t>辦　理　事　項</t>
  </si>
  <si>
    <t>負　責　單　位</t>
  </si>
  <si>
    <t>院會處</t>
  </si>
  <si>
    <t>人事室</t>
  </si>
  <si>
    <t>總務處</t>
  </si>
  <si>
    <t>研發處</t>
  </si>
  <si>
    <t>秘書室</t>
  </si>
  <si>
    <t>V</t>
  </si>
  <si>
    <t>不定</t>
  </si>
  <si>
    <t xml:space="preserve"> 國　立　聯　合　大　學　校　務　基　金　</t>
  </si>
  <si>
    <t>合計</t>
  </si>
  <si>
    <t>說明與估算方式等</t>
  </si>
  <si>
    <t>合　　　計</t>
  </si>
  <si>
    <t>經費性質</t>
  </si>
  <si>
    <t>金額</t>
  </si>
  <si>
    <t>說明</t>
  </si>
  <si>
    <t>填表單位：</t>
  </si>
  <si>
    <t>合　　　計</t>
  </si>
  <si>
    <r>
      <t>收</t>
    </r>
    <r>
      <rPr>
        <sz val="12"/>
        <rFont val="Times New Roman"/>
        <family val="1"/>
      </rPr>
      <t xml:space="preserve"> </t>
    </r>
    <r>
      <rPr>
        <sz val="12"/>
        <rFont val="標楷體"/>
        <family val="4"/>
      </rPr>
      <t>入</t>
    </r>
    <r>
      <rPr>
        <sz val="12"/>
        <rFont val="Times New Roman"/>
        <family val="1"/>
      </rPr>
      <t xml:space="preserve"> </t>
    </r>
    <r>
      <rPr>
        <sz val="12"/>
        <rFont val="標楷體"/>
        <family val="4"/>
      </rPr>
      <t>來</t>
    </r>
    <r>
      <rPr>
        <sz val="12"/>
        <rFont val="Times New Roman"/>
        <family val="1"/>
      </rPr>
      <t xml:space="preserve"> </t>
    </r>
    <r>
      <rPr>
        <sz val="12"/>
        <rFont val="標楷體"/>
        <family val="4"/>
      </rPr>
      <t>源</t>
    </r>
    <r>
      <rPr>
        <sz val="12"/>
        <rFont val="Times New Roman"/>
        <family val="1"/>
      </rPr>
      <t xml:space="preserve"> </t>
    </r>
  </si>
  <si>
    <t>A</t>
  </si>
  <si>
    <r>
      <t xml:space="preserve">     </t>
    </r>
    <r>
      <rPr>
        <sz val="16"/>
        <rFont val="標楷體"/>
        <family val="4"/>
      </rPr>
      <t>校區環境設施及大型教學館舍整修工程計畫表</t>
    </r>
  </si>
  <si>
    <t xml:space="preserve"> 國　立　聯　合　大　學　校　務　基　金　</t>
  </si>
  <si>
    <t>填表單位：</t>
  </si>
  <si>
    <t>計算說明</t>
  </si>
  <si>
    <t>【各單位適用】</t>
  </si>
  <si>
    <t>支出項目</t>
  </si>
  <si>
    <t>前往國家地區</t>
  </si>
  <si>
    <t>擬派人數</t>
  </si>
  <si>
    <t>每人出國天數</t>
  </si>
  <si>
    <t>旅費預算</t>
  </si>
  <si>
    <t>交通費</t>
  </si>
  <si>
    <t>生活費</t>
  </si>
  <si>
    <t>公費</t>
  </si>
  <si>
    <t xml:space="preserve">      2.旅費預算應按國外出差旅費規則編列。</t>
  </si>
  <si>
    <t>金額</t>
  </si>
  <si>
    <t xml:space="preserve">   學   雜   費   收　入　明　細　表　　</t>
  </si>
  <si>
    <t>本年度概算數</t>
  </si>
  <si>
    <t>上年度預算數</t>
  </si>
  <si>
    <t xml:space="preserve">  填表人</t>
  </si>
  <si>
    <t xml:space="preserve">  簽章：</t>
  </si>
  <si>
    <t xml:space="preserve">  分機：</t>
  </si>
  <si>
    <t>學期</t>
  </si>
  <si>
    <t>平均每人每學期</t>
  </si>
  <si>
    <r>
      <t>學雜費</t>
    </r>
    <r>
      <rPr>
        <sz val="10"/>
        <rFont val="Times New Roman"/>
        <family val="1"/>
      </rPr>
      <t xml:space="preserve">  B</t>
    </r>
  </si>
  <si>
    <r>
      <t xml:space="preserve">           </t>
    </r>
    <r>
      <rPr>
        <sz val="12"/>
        <rFont val="標楷體"/>
        <family val="4"/>
      </rPr>
      <t>一級單位</t>
    </r>
  </si>
  <si>
    <t>C=A*B</t>
  </si>
  <si>
    <t>一級單位</t>
  </si>
  <si>
    <t>一級單位</t>
  </si>
  <si>
    <t>二、經常收支項目：</t>
  </si>
  <si>
    <t>【有收支併列項目之單位適用】</t>
  </si>
  <si>
    <t>主管簽章：</t>
  </si>
  <si>
    <t>單價</t>
  </si>
  <si>
    <t>數量</t>
  </si>
  <si>
    <t>填表人</t>
  </si>
  <si>
    <t>簽章：</t>
  </si>
  <si>
    <t>分機：</t>
  </si>
  <si>
    <t xml:space="preserve">  二級單位</t>
  </si>
  <si>
    <t xml:space="preserve">  主管簽章：</t>
  </si>
  <si>
    <t xml:space="preserve"> (組及系所)</t>
  </si>
  <si>
    <r>
      <t xml:space="preserve">    </t>
    </r>
    <r>
      <rPr>
        <sz val="12"/>
        <rFont val="標楷體"/>
        <family val="4"/>
      </rPr>
      <t>一級單位</t>
    </r>
  </si>
  <si>
    <r>
      <t xml:space="preserve">   </t>
    </r>
    <r>
      <rPr>
        <sz val="12"/>
        <rFont val="標楷體"/>
        <family val="4"/>
      </rPr>
      <t>主管簽章：</t>
    </r>
  </si>
  <si>
    <r>
      <t xml:space="preserve">   </t>
    </r>
    <r>
      <rPr>
        <sz val="12"/>
        <rFont val="標楷體"/>
        <family val="4"/>
      </rPr>
      <t>(處、室及院)</t>
    </r>
  </si>
  <si>
    <t>單位：新台幣千元</t>
  </si>
  <si>
    <t>單位：新台幣千元</t>
  </si>
  <si>
    <t xml:space="preserve">              二級單位</t>
  </si>
  <si>
    <t xml:space="preserve">              (組及系所)</t>
  </si>
  <si>
    <t xml:space="preserve">              主管簽章：</t>
  </si>
  <si>
    <t xml:space="preserve">   主管簽章：</t>
  </si>
  <si>
    <r>
      <t xml:space="preserve">      </t>
    </r>
    <r>
      <rPr>
        <sz val="12"/>
        <rFont val="標楷體"/>
        <family val="4"/>
      </rPr>
      <t>一級單位</t>
    </r>
  </si>
  <si>
    <r>
      <t xml:space="preserve">     </t>
    </r>
    <r>
      <rPr>
        <sz val="12"/>
        <rFont val="標楷體"/>
        <family val="4"/>
      </rPr>
      <t>(處、室及院)</t>
    </r>
  </si>
  <si>
    <r>
      <t>博士班</t>
    </r>
    <r>
      <rPr>
        <sz val="12"/>
        <rFont val="Times New Roman"/>
        <family val="1"/>
      </rPr>
      <t>(</t>
    </r>
    <r>
      <rPr>
        <sz val="12"/>
        <rFont val="標楷體"/>
        <family val="4"/>
      </rPr>
      <t>工</t>
    </r>
    <r>
      <rPr>
        <sz val="12"/>
        <rFont val="Times New Roman"/>
        <family val="1"/>
      </rPr>
      <t>)</t>
    </r>
  </si>
  <si>
    <r>
      <t>碩士班</t>
    </r>
    <r>
      <rPr>
        <sz val="12"/>
        <rFont val="Times New Roman"/>
        <family val="1"/>
      </rPr>
      <t>(</t>
    </r>
    <r>
      <rPr>
        <sz val="12"/>
        <rFont val="標楷體"/>
        <family val="4"/>
      </rPr>
      <t>工</t>
    </r>
    <r>
      <rPr>
        <sz val="12"/>
        <rFont val="Times New Roman"/>
        <family val="1"/>
      </rPr>
      <t>)</t>
    </r>
  </si>
  <si>
    <r>
      <t>碩士班</t>
    </r>
    <r>
      <rPr>
        <sz val="12"/>
        <rFont val="Times New Roman"/>
        <family val="1"/>
      </rPr>
      <t>(</t>
    </r>
    <r>
      <rPr>
        <sz val="12"/>
        <rFont val="標楷體"/>
        <family val="4"/>
      </rPr>
      <t>文</t>
    </r>
    <r>
      <rPr>
        <sz val="12"/>
        <rFont val="Times New Roman"/>
        <family val="1"/>
      </rPr>
      <t>.</t>
    </r>
    <r>
      <rPr>
        <sz val="12"/>
        <rFont val="標楷體"/>
        <family val="4"/>
      </rPr>
      <t>法</t>
    </r>
    <r>
      <rPr>
        <sz val="12"/>
        <rFont val="Times New Roman"/>
        <family val="1"/>
      </rPr>
      <t>.</t>
    </r>
    <r>
      <rPr>
        <sz val="12"/>
        <rFont val="標楷體"/>
        <family val="4"/>
      </rPr>
      <t>商</t>
    </r>
    <r>
      <rPr>
        <sz val="12"/>
        <rFont val="Times New Roman"/>
        <family val="1"/>
      </rPr>
      <t>)</t>
    </r>
  </si>
  <si>
    <r>
      <t>大學部</t>
    </r>
    <r>
      <rPr>
        <sz val="12"/>
        <rFont val="Times New Roman"/>
        <family val="1"/>
      </rPr>
      <t>(</t>
    </r>
    <r>
      <rPr>
        <sz val="12"/>
        <rFont val="標楷體"/>
        <family val="4"/>
      </rPr>
      <t>文</t>
    </r>
    <r>
      <rPr>
        <sz val="12"/>
        <rFont val="Times New Roman"/>
        <family val="1"/>
      </rPr>
      <t>.</t>
    </r>
    <r>
      <rPr>
        <sz val="12"/>
        <rFont val="標楷體"/>
        <family val="4"/>
      </rPr>
      <t>法</t>
    </r>
    <r>
      <rPr>
        <sz val="12"/>
        <rFont val="Times New Roman"/>
        <family val="1"/>
      </rPr>
      <t>.</t>
    </r>
    <r>
      <rPr>
        <sz val="12"/>
        <rFont val="標楷體"/>
        <family val="4"/>
      </rPr>
      <t>商</t>
    </r>
    <r>
      <rPr>
        <sz val="12"/>
        <rFont val="Times New Roman"/>
        <family val="1"/>
      </rPr>
      <t>)</t>
    </r>
  </si>
  <si>
    <r>
      <t>預估</t>
    </r>
    <r>
      <rPr>
        <sz val="10"/>
        <rFont val="標楷體"/>
        <family val="4"/>
      </rPr>
      <t>每學期學生
實際人數</t>
    </r>
  </si>
  <si>
    <t>請說明與估算方式等</t>
  </si>
  <si>
    <r>
      <t xml:space="preserve">            2.</t>
    </r>
    <r>
      <rPr>
        <sz val="12"/>
        <rFont val="標楷體"/>
        <family val="4"/>
      </rPr>
      <t>請有非收支並列收入之單位依實際情形估列（包括工本費、圖書證、罰款、賠償、出售呆廢料收入及其他等）。</t>
    </r>
    <r>
      <rPr>
        <sz val="12"/>
        <rFont val="Times New Roman"/>
        <family val="1"/>
      </rPr>
      <t xml:space="preserve">       </t>
    </r>
  </si>
  <si>
    <t>【非收支並列收入適用】</t>
  </si>
  <si>
    <t>項目</t>
  </si>
  <si>
    <r>
      <t>辦理天數</t>
    </r>
    <r>
      <rPr>
        <sz val="12"/>
        <rFont val="Times New Roman"/>
        <family val="1"/>
      </rPr>
      <t>(</t>
    </r>
    <r>
      <rPr>
        <sz val="12"/>
        <rFont val="標楷體"/>
        <family val="4"/>
      </rPr>
      <t>含例假日</t>
    </r>
    <r>
      <rPr>
        <sz val="12"/>
        <rFont val="Times New Roman"/>
        <family val="1"/>
      </rPr>
      <t>)</t>
    </r>
  </si>
  <si>
    <r>
      <t>1.</t>
    </r>
    <r>
      <rPr>
        <sz val="12"/>
        <rFont val="標楷體"/>
        <family val="4"/>
      </rPr>
      <t>土地及土地改良物：土地請</t>
    </r>
    <r>
      <rPr>
        <u val="single"/>
        <sz val="12"/>
        <rFont val="標楷體"/>
        <family val="4"/>
      </rPr>
      <t>總務處</t>
    </r>
    <r>
      <rPr>
        <sz val="12"/>
        <rFont val="標楷體"/>
        <family val="4"/>
      </rPr>
      <t>按需要數量，註明土地面積，並參照土地公告地價、公告現值</t>
    </r>
    <r>
      <rPr>
        <sz val="12"/>
        <rFont val="Times New Roman"/>
        <family val="1"/>
      </rPr>
      <t xml:space="preserve"> </t>
    </r>
    <r>
      <rPr>
        <sz val="12"/>
        <rFont val="標楷體"/>
        <family val="4"/>
      </rPr>
      <t>或公平市價編列。</t>
    </r>
  </si>
  <si>
    <r>
      <t>2.</t>
    </r>
    <r>
      <rPr>
        <sz val="12"/>
        <rFont val="標楷體"/>
        <family val="4"/>
      </rPr>
      <t>房屋建築及設備：請</t>
    </r>
    <r>
      <rPr>
        <u val="single"/>
        <sz val="12"/>
        <rFont val="標楷體"/>
        <family val="4"/>
      </rPr>
      <t>總務處</t>
    </r>
    <r>
      <rPr>
        <sz val="12"/>
        <rFont val="標楷體"/>
        <family val="4"/>
      </rPr>
      <t>考量優先順序按當年實際需要數量，依規定編列。（諸如校區環境設施改善工程、教學館舍及宿舍整建工程、</t>
    </r>
  </si>
  <si>
    <r>
      <t xml:space="preserve">  </t>
    </r>
    <r>
      <rPr>
        <sz val="12"/>
        <rFont val="標楷體"/>
        <family val="4"/>
      </rPr>
      <t>美化環境等）。</t>
    </r>
  </si>
  <si>
    <r>
      <t>4.</t>
    </r>
    <r>
      <rPr>
        <sz val="12"/>
        <rFont val="標楷體"/>
        <family val="4"/>
      </rPr>
      <t>交通及運輸設備：</t>
    </r>
    <r>
      <rPr>
        <u val="single"/>
        <sz val="12"/>
        <rFont val="標楷體"/>
        <family val="4"/>
      </rPr>
      <t>請先行提送總務處</t>
    </r>
    <r>
      <rPr>
        <sz val="12"/>
        <rFont val="標楷體"/>
        <family val="4"/>
      </rPr>
      <t>，俟教育部編列標準到校後，另行通知總務處彙整編列。</t>
    </r>
  </si>
  <si>
    <r>
      <t>5.</t>
    </r>
    <r>
      <rPr>
        <sz val="12"/>
        <rFont val="標楷體"/>
        <family val="4"/>
      </rPr>
      <t>什項設備：詳列名稱、規格、數量、單價及總價，並請概述設備需求迫切性之理由及其效益。</t>
    </r>
  </si>
  <si>
    <r>
      <t xml:space="preserve"> (</t>
    </r>
    <r>
      <rPr>
        <sz val="12"/>
        <rFont val="標楷體"/>
        <family val="4"/>
      </rPr>
      <t>ㄧ</t>
    </r>
    <r>
      <rPr>
        <sz val="12"/>
        <rFont val="Times New Roman"/>
        <family val="1"/>
      </rPr>
      <t>)</t>
    </r>
    <r>
      <rPr>
        <sz val="12"/>
        <rFont val="標楷體"/>
        <family val="4"/>
      </rPr>
      <t>、收入項目</t>
    </r>
  </si>
  <si>
    <r>
      <t xml:space="preserve"> (</t>
    </r>
    <r>
      <rPr>
        <sz val="12"/>
        <rFont val="標楷體"/>
        <family val="4"/>
      </rPr>
      <t>二</t>
    </r>
    <r>
      <rPr>
        <sz val="12"/>
        <rFont val="Times New Roman"/>
        <family val="1"/>
      </rPr>
      <t>)</t>
    </r>
    <r>
      <rPr>
        <sz val="12"/>
        <rFont val="標楷體"/>
        <family val="4"/>
      </rPr>
      <t>、支出項目</t>
    </r>
  </si>
  <si>
    <r>
      <t xml:space="preserve"> (</t>
    </r>
    <r>
      <rPr>
        <sz val="12"/>
        <rFont val="標楷體"/>
        <family val="4"/>
      </rPr>
      <t>ㄧ</t>
    </r>
    <r>
      <rPr>
        <sz val="12"/>
        <rFont val="Times New Roman"/>
        <family val="1"/>
      </rPr>
      <t>)</t>
    </r>
    <r>
      <rPr>
        <sz val="12"/>
        <rFont val="標楷體"/>
        <family val="4"/>
      </rPr>
      <t>、收入科目：</t>
    </r>
    <r>
      <rPr>
        <sz val="12"/>
        <rFont val="Times New Roman"/>
        <family val="1"/>
      </rPr>
      <t xml:space="preserve"> </t>
    </r>
  </si>
  <si>
    <r>
      <t xml:space="preserve">           </t>
    </r>
    <r>
      <rPr>
        <u val="single"/>
        <sz val="16"/>
        <rFont val="標楷體"/>
        <family val="4"/>
      </rPr>
      <t>國</t>
    </r>
    <r>
      <rPr>
        <u val="single"/>
        <sz val="16"/>
        <rFont val="Times New Roman"/>
        <family val="1"/>
      </rPr>
      <t xml:space="preserve"> </t>
    </r>
    <r>
      <rPr>
        <u val="single"/>
        <sz val="16"/>
        <rFont val="標楷體"/>
        <family val="4"/>
      </rPr>
      <t>立</t>
    </r>
    <r>
      <rPr>
        <u val="single"/>
        <sz val="16"/>
        <rFont val="Times New Roman"/>
        <family val="1"/>
      </rPr>
      <t xml:space="preserve"> </t>
    </r>
    <r>
      <rPr>
        <u val="single"/>
        <sz val="16"/>
        <rFont val="標楷體"/>
        <family val="4"/>
      </rPr>
      <t>聯</t>
    </r>
    <r>
      <rPr>
        <u val="single"/>
        <sz val="16"/>
        <rFont val="Times New Roman"/>
        <family val="1"/>
      </rPr>
      <t xml:space="preserve"> </t>
    </r>
    <r>
      <rPr>
        <u val="single"/>
        <sz val="16"/>
        <rFont val="標楷體"/>
        <family val="4"/>
      </rPr>
      <t>合</t>
    </r>
    <r>
      <rPr>
        <u val="single"/>
        <sz val="16"/>
        <rFont val="Times New Roman"/>
        <family val="1"/>
      </rPr>
      <t xml:space="preserve"> </t>
    </r>
    <r>
      <rPr>
        <u val="single"/>
        <sz val="16"/>
        <rFont val="標楷體"/>
        <family val="4"/>
      </rPr>
      <t>大</t>
    </r>
    <r>
      <rPr>
        <u val="single"/>
        <sz val="16"/>
        <rFont val="Times New Roman"/>
        <family val="1"/>
      </rPr>
      <t xml:space="preserve"> </t>
    </r>
    <r>
      <rPr>
        <u val="single"/>
        <sz val="16"/>
        <rFont val="標楷體"/>
        <family val="4"/>
      </rPr>
      <t>學</t>
    </r>
    <r>
      <rPr>
        <u val="single"/>
        <sz val="16"/>
        <rFont val="Times New Roman"/>
        <family val="1"/>
      </rPr>
      <t xml:space="preserve"> </t>
    </r>
    <r>
      <rPr>
        <u val="single"/>
        <sz val="16"/>
        <rFont val="標楷體"/>
        <family val="4"/>
      </rPr>
      <t>校</t>
    </r>
    <r>
      <rPr>
        <u val="single"/>
        <sz val="16"/>
        <rFont val="Times New Roman"/>
        <family val="1"/>
      </rPr>
      <t xml:space="preserve"> </t>
    </r>
    <r>
      <rPr>
        <u val="single"/>
        <sz val="16"/>
        <rFont val="標楷體"/>
        <family val="4"/>
      </rPr>
      <t>務</t>
    </r>
    <r>
      <rPr>
        <u val="single"/>
        <sz val="16"/>
        <rFont val="Times New Roman"/>
        <family val="1"/>
      </rPr>
      <t xml:space="preserve"> </t>
    </r>
    <r>
      <rPr>
        <u val="single"/>
        <sz val="16"/>
        <rFont val="標楷體"/>
        <family val="4"/>
      </rPr>
      <t>基</t>
    </r>
    <r>
      <rPr>
        <u val="single"/>
        <sz val="16"/>
        <rFont val="Times New Roman"/>
        <family val="1"/>
      </rPr>
      <t xml:space="preserve"> </t>
    </r>
    <r>
      <rPr>
        <u val="single"/>
        <sz val="16"/>
        <rFont val="標楷體"/>
        <family val="4"/>
      </rPr>
      <t>金　</t>
    </r>
  </si>
  <si>
    <r>
      <t xml:space="preserve">     </t>
    </r>
    <r>
      <rPr>
        <sz val="14"/>
        <rFont val="標楷體"/>
        <family val="4"/>
      </rPr>
      <t>　</t>
    </r>
    <r>
      <rPr>
        <sz val="14"/>
        <rFont val="Times New Roman"/>
        <family val="1"/>
      </rPr>
      <t xml:space="preserve">             </t>
    </r>
    <r>
      <rPr>
        <u val="single"/>
        <sz val="14"/>
        <rFont val="標楷體"/>
        <family val="4"/>
      </rPr>
      <t>收</t>
    </r>
    <r>
      <rPr>
        <u val="single"/>
        <sz val="14"/>
        <rFont val="Times New Roman"/>
        <family val="1"/>
      </rPr>
      <t xml:space="preserve"> </t>
    </r>
    <r>
      <rPr>
        <u val="single"/>
        <sz val="14"/>
        <rFont val="標楷體"/>
        <family val="4"/>
      </rPr>
      <t>支</t>
    </r>
    <r>
      <rPr>
        <u val="single"/>
        <sz val="14"/>
        <rFont val="Times New Roman"/>
        <family val="1"/>
      </rPr>
      <t xml:space="preserve"> </t>
    </r>
    <r>
      <rPr>
        <u val="single"/>
        <sz val="14"/>
        <rFont val="標楷體"/>
        <family val="4"/>
      </rPr>
      <t>併</t>
    </r>
    <r>
      <rPr>
        <u val="single"/>
        <sz val="14"/>
        <rFont val="Times New Roman"/>
        <family val="1"/>
      </rPr>
      <t xml:space="preserve"> </t>
    </r>
    <r>
      <rPr>
        <u val="single"/>
        <sz val="14"/>
        <rFont val="標楷體"/>
        <family val="4"/>
      </rPr>
      <t>列</t>
    </r>
    <r>
      <rPr>
        <u val="single"/>
        <sz val="14"/>
        <rFont val="Times New Roman"/>
        <family val="1"/>
      </rPr>
      <t xml:space="preserve"> </t>
    </r>
    <r>
      <rPr>
        <u val="single"/>
        <sz val="14"/>
        <rFont val="標楷體"/>
        <family val="4"/>
      </rPr>
      <t>明</t>
    </r>
    <r>
      <rPr>
        <u val="single"/>
        <sz val="14"/>
        <rFont val="Times New Roman"/>
        <family val="1"/>
      </rPr>
      <t xml:space="preserve"> </t>
    </r>
    <r>
      <rPr>
        <u val="single"/>
        <sz val="14"/>
        <rFont val="標楷體"/>
        <family val="4"/>
      </rPr>
      <t>細</t>
    </r>
    <r>
      <rPr>
        <u val="single"/>
        <sz val="14"/>
        <rFont val="Times New Roman"/>
        <family val="1"/>
      </rPr>
      <t xml:space="preserve"> </t>
    </r>
    <r>
      <rPr>
        <u val="single"/>
        <sz val="14"/>
        <rFont val="標楷體"/>
        <family val="4"/>
      </rPr>
      <t>表　　</t>
    </r>
  </si>
  <si>
    <r>
      <t>（請打</t>
    </r>
    <r>
      <rPr>
        <sz val="8"/>
        <rFont val="Times New Roman"/>
        <family val="1"/>
      </rPr>
      <t>V</t>
    </r>
    <r>
      <rPr>
        <sz val="8"/>
        <rFont val="標楷體"/>
        <family val="4"/>
      </rPr>
      <t>，限勾選</t>
    </r>
    <r>
      <rPr>
        <sz val="8"/>
        <rFont val="Times New Roman"/>
        <family val="1"/>
      </rPr>
      <t>1</t>
    </r>
    <r>
      <rPr>
        <sz val="8"/>
        <rFont val="標楷體"/>
        <family val="4"/>
      </rPr>
      <t>項填寫之）</t>
    </r>
  </si>
  <si>
    <r>
      <t>□其他補助計畫收支</t>
    </r>
    <r>
      <rPr>
        <sz val="12"/>
        <rFont val="Times New Roman"/>
        <family val="1"/>
      </rPr>
      <t xml:space="preserve">  </t>
    </r>
    <r>
      <rPr>
        <sz val="12"/>
        <rFont val="標楷體"/>
        <family val="4"/>
      </rPr>
      <t>□受贈收支</t>
    </r>
    <r>
      <rPr>
        <sz val="12"/>
        <rFont val="Times New Roman"/>
        <family val="1"/>
      </rPr>
      <t xml:space="preserve">   </t>
    </r>
  </si>
  <si>
    <t>單位：新台幣千元</t>
  </si>
  <si>
    <r>
      <t>收</t>
    </r>
    <r>
      <rPr>
        <sz val="12"/>
        <rFont val="Times New Roman"/>
        <family val="1"/>
      </rPr>
      <t xml:space="preserve"> </t>
    </r>
    <r>
      <rPr>
        <sz val="12"/>
        <rFont val="標楷體"/>
        <family val="4"/>
      </rPr>
      <t>入</t>
    </r>
    <r>
      <rPr>
        <sz val="12"/>
        <rFont val="Times New Roman"/>
        <family val="1"/>
      </rPr>
      <t xml:space="preserve"> </t>
    </r>
    <r>
      <rPr>
        <sz val="12"/>
        <rFont val="標楷體"/>
        <family val="4"/>
      </rPr>
      <t>科目</t>
    </r>
  </si>
  <si>
    <t>本年度概算數</t>
  </si>
  <si>
    <t>上年度預算數</t>
  </si>
  <si>
    <t>說明與估算方式等</t>
  </si>
  <si>
    <t>合計</t>
  </si>
  <si>
    <t>支出科目</t>
  </si>
  <si>
    <t>本年度概算數</t>
  </si>
  <si>
    <t>上年度預算數</t>
  </si>
  <si>
    <t>說明與估算方式等</t>
  </si>
  <si>
    <r>
      <t>備註：</t>
    </r>
    <r>
      <rPr>
        <sz val="12"/>
        <rFont val="Times New Roman"/>
        <family val="1"/>
      </rPr>
      <t>1.</t>
    </r>
    <r>
      <rPr>
        <sz val="12"/>
        <rFont val="標楷體"/>
        <family val="4"/>
      </rPr>
      <t>凡有收支項目者請填本表，並應符提撥相關規定。</t>
    </r>
  </si>
  <si>
    <r>
      <t xml:space="preserve">            4.</t>
    </r>
    <r>
      <rPr>
        <sz val="12"/>
        <rFont val="標楷體"/>
        <family val="4"/>
      </rPr>
      <t>建教合作係指接受其他機關委辦以提供勞務為前提者（單據需送還委託單位為代收款項，不必列入）。</t>
    </r>
    <r>
      <rPr>
        <b/>
        <sz val="12"/>
        <rFont val="標楷體"/>
        <family val="4"/>
      </rPr>
      <t>建教合作計畫</t>
    </r>
    <r>
      <rPr>
        <b/>
        <sz val="12"/>
        <rFont val="Times New Roman"/>
        <family val="1"/>
      </rPr>
      <t>[</t>
    </r>
    <r>
      <rPr>
        <b/>
        <sz val="12"/>
        <rFont val="標楷體"/>
        <family val="4"/>
      </rPr>
      <t>如國科</t>
    </r>
  </si>
  <si>
    <r>
      <t xml:space="preserve">  </t>
    </r>
    <r>
      <rPr>
        <sz val="12"/>
        <rFont val="標楷體"/>
        <family val="4"/>
      </rPr>
      <t>填表人</t>
    </r>
  </si>
  <si>
    <r>
      <t xml:space="preserve">         </t>
    </r>
    <r>
      <rPr>
        <sz val="12"/>
        <rFont val="標楷體"/>
        <family val="4"/>
      </rPr>
      <t>二級單位</t>
    </r>
    <r>
      <rPr>
        <sz val="12"/>
        <rFont val="Times New Roman"/>
        <family val="1"/>
      </rPr>
      <t xml:space="preserve">   </t>
    </r>
  </si>
  <si>
    <r>
      <t xml:space="preserve">  </t>
    </r>
    <r>
      <rPr>
        <sz val="12"/>
        <rFont val="標楷體"/>
        <family val="4"/>
      </rPr>
      <t>簽章：</t>
    </r>
  </si>
  <si>
    <r>
      <t xml:space="preserve">         </t>
    </r>
    <r>
      <rPr>
        <sz val="12"/>
        <rFont val="標楷體"/>
        <family val="4"/>
      </rPr>
      <t>主管簽章：</t>
    </r>
    <r>
      <rPr>
        <sz val="12"/>
        <rFont val="Times New Roman"/>
        <family val="1"/>
      </rPr>
      <t xml:space="preserve">   </t>
    </r>
  </si>
  <si>
    <r>
      <t xml:space="preserve"> </t>
    </r>
    <r>
      <rPr>
        <sz val="12"/>
        <rFont val="標楷體"/>
        <family val="4"/>
      </rPr>
      <t>主管簽章：</t>
    </r>
  </si>
  <si>
    <r>
      <t xml:space="preserve">  </t>
    </r>
    <r>
      <rPr>
        <sz val="12"/>
        <rFont val="標楷體"/>
        <family val="4"/>
      </rPr>
      <t>分機：</t>
    </r>
  </si>
  <si>
    <r>
      <t xml:space="preserve">         (</t>
    </r>
    <r>
      <rPr>
        <sz val="12"/>
        <rFont val="標楷體"/>
        <family val="4"/>
      </rPr>
      <t>組及系所</t>
    </r>
    <r>
      <rPr>
        <sz val="12"/>
        <rFont val="Times New Roman"/>
        <family val="1"/>
      </rPr>
      <t xml:space="preserve">)  </t>
    </r>
  </si>
  <si>
    <r>
      <t xml:space="preserve">  (</t>
    </r>
    <r>
      <rPr>
        <sz val="12"/>
        <rFont val="標楷體"/>
        <family val="4"/>
      </rPr>
      <t>處、室及院</t>
    </r>
    <r>
      <rPr>
        <sz val="12"/>
        <rFont val="Times New Roman"/>
        <family val="1"/>
      </rPr>
      <t>)</t>
    </r>
  </si>
  <si>
    <r>
      <t xml:space="preserve">    </t>
    </r>
    <r>
      <rPr>
        <u val="single"/>
        <sz val="16"/>
        <rFont val="標楷體"/>
        <family val="4"/>
      </rPr>
      <t>國　立　聯　合　大　學　校　務　基　金　</t>
    </r>
  </si>
  <si>
    <t>人數</t>
  </si>
  <si>
    <t>每人每學期</t>
  </si>
  <si>
    <t>獎助學金</t>
  </si>
  <si>
    <r>
      <t xml:space="preserve"> </t>
    </r>
    <r>
      <rPr>
        <sz val="12"/>
        <rFont val="標楷體"/>
        <family val="4"/>
      </rPr>
      <t>獎學金</t>
    </r>
  </si>
  <si>
    <r>
      <t xml:space="preserve"> </t>
    </r>
    <r>
      <rPr>
        <sz val="12"/>
        <rFont val="標楷體"/>
        <family val="4"/>
      </rPr>
      <t>助學金</t>
    </r>
  </si>
  <si>
    <r>
      <t xml:space="preserve"> </t>
    </r>
    <r>
      <rPr>
        <sz val="12"/>
        <rFont val="標楷體"/>
        <family val="4"/>
      </rPr>
      <t>研究生獎學金</t>
    </r>
  </si>
  <si>
    <r>
      <t xml:space="preserve"> </t>
    </r>
    <r>
      <rPr>
        <sz val="12"/>
        <rFont val="標楷體"/>
        <family val="4"/>
      </rPr>
      <t>研究生助學金</t>
    </r>
  </si>
  <si>
    <r>
      <t xml:space="preserve"> </t>
    </r>
    <r>
      <rPr>
        <sz val="12"/>
        <rFont val="標楷體"/>
        <family val="4"/>
      </rPr>
      <t>學生</t>
    </r>
    <r>
      <rPr>
        <sz val="12"/>
        <rFont val="Times New Roman"/>
        <family val="1"/>
      </rPr>
      <t xml:space="preserve"> </t>
    </r>
    <r>
      <rPr>
        <sz val="12"/>
        <rFont val="標楷體"/>
        <family val="4"/>
      </rPr>
      <t>工讀金</t>
    </r>
  </si>
  <si>
    <t>身心障礙學生獎助學金</t>
  </si>
  <si>
    <r>
      <t>急難</t>
    </r>
    <r>
      <rPr>
        <sz val="12"/>
        <rFont val="Times New Roman"/>
        <family val="1"/>
      </rPr>
      <t xml:space="preserve"> </t>
    </r>
    <r>
      <rPr>
        <sz val="12"/>
        <rFont val="標楷體"/>
        <family val="4"/>
      </rPr>
      <t>救助金</t>
    </r>
  </si>
  <si>
    <t>功勛子女學生公費</t>
  </si>
  <si>
    <r>
      <t xml:space="preserve">  </t>
    </r>
    <r>
      <rPr>
        <sz val="12"/>
        <rFont val="標楷體"/>
        <family val="4"/>
      </rPr>
      <t>每人每學期主副食費等</t>
    </r>
  </si>
  <si>
    <t>合　　　計</t>
  </si>
  <si>
    <r>
      <t xml:space="preserve">  </t>
    </r>
    <r>
      <rPr>
        <sz val="12"/>
        <rFont val="標楷體"/>
        <family val="4"/>
      </rPr>
      <t>填表人</t>
    </r>
  </si>
  <si>
    <r>
      <t xml:space="preserve">      </t>
    </r>
    <r>
      <rPr>
        <sz val="12"/>
        <rFont val="標楷體"/>
        <family val="4"/>
      </rPr>
      <t>二級單位</t>
    </r>
  </si>
  <si>
    <r>
      <t xml:space="preserve">                 </t>
    </r>
    <r>
      <rPr>
        <sz val="12"/>
        <rFont val="標楷體"/>
        <family val="4"/>
      </rPr>
      <t>一級單位</t>
    </r>
  </si>
  <si>
    <r>
      <t xml:space="preserve">  </t>
    </r>
    <r>
      <rPr>
        <sz val="12"/>
        <rFont val="標楷體"/>
        <family val="4"/>
      </rPr>
      <t>簽章：</t>
    </r>
  </si>
  <si>
    <r>
      <t xml:space="preserve">      </t>
    </r>
    <r>
      <rPr>
        <sz val="12"/>
        <rFont val="標楷體"/>
        <family val="4"/>
      </rPr>
      <t>主管簽章：</t>
    </r>
  </si>
  <si>
    <r>
      <t xml:space="preserve">                </t>
    </r>
    <r>
      <rPr>
        <sz val="12"/>
        <rFont val="標楷體"/>
        <family val="4"/>
      </rPr>
      <t>主管簽章：</t>
    </r>
  </si>
  <si>
    <r>
      <t xml:space="preserve">  </t>
    </r>
    <r>
      <rPr>
        <sz val="12"/>
        <rFont val="標楷體"/>
        <family val="4"/>
      </rPr>
      <t>分機：</t>
    </r>
  </si>
  <si>
    <r>
      <t xml:space="preserve">     (</t>
    </r>
    <r>
      <rPr>
        <sz val="12"/>
        <rFont val="標楷體"/>
        <family val="4"/>
      </rPr>
      <t>組及系所</t>
    </r>
    <r>
      <rPr>
        <sz val="12"/>
        <rFont val="Times New Roman"/>
        <family val="1"/>
      </rPr>
      <t>)</t>
    </r>
  </si>
  <si>
    <r>
      <t xml:space="preserve">            (</t>
    </r>
    <r>
      <rPr>
        <sz val="12"/>
        <rFont val="標楷體"/>
        <family val="4"/>
      </rPr>
      <t>處、室及院</t>
    </r>
    <r>
      <rPr>
        <sz val="12"/>
        <rFont val="Times New Roman"/>
        <family val="1"/>
      </rPr>
      <t>)</t>
    </r>
  </si>
  <si>
    <t>整修項目名稱</t>
  </si>
  <si>
    <t>金　額</t>
  </si>
  <si>
    <t>計算方式</t>
  </si>
  <si>
    <r>
      <t xml:space="preserve">  </t>
    </r>
    <r>
      <rPr>
        <sz val="12"/>
        <rFont val="標楷體"/>
        <family val="4"/>
      </rPr>
      <t>填表人簽章：</t>
    </r>
  </si>
  <si>
    <r>
      <t>備註：</t>
    </r>
    <r>
      <rPr>
        <sz val="12"/>
        <rFont val="Times New Roman"/>
        <family val="1"/>
      </rPr>
      <t>1.</t>
    </r>
    <r>
      <rPr>
        <sz val="12"/>
        <rFont val="標楷體"/>
        <family val="4"/>
      </rPr>
      <t>投資取得收益請總務處出納組估列。</t>
    </r>
  </si>
  <si>
    <r>
      <t>3.</t>
    </r>
    <r>
      <rPr>
        <sz val="12"/>
        <rFont val="標楷體"/>
        <family val="4"/>
      </rPr>
      <t>機械及設備：詳列名稱、規格、數量、單價及總價，並請概述設備需求迫切性之理由及其效益。</t>
    </r>
  </si>
  <si>
    <t>研發處</t>
  </si>
  <si>
    <t>國立聯合大學校務基金</t>
  </si>
  <si>
    <t>固定資產彙計表</t>
  </si>
  <si>
    <t>項目</t>
  </si>
  <si>
    <t>本年度預算數</t>
  </si>
  <si>
    <t>單位</t>
  </si>
  <si>
    <t>數量</t>
  </si>
  <si>
    <t>單價</t>
  </si>
  <si>
    <t>一般建築及設備計畫</t>
  </si>
  <si>
    <t>土地改良物</t>
  </si>
  <si>
    <t>房屋及建築</t>
  </si>
  <si>
    <t>雜項設備</t>
  </si>
  <si>
    <r>
      <t xml:space="preserve"> </t>
    </r>
    <r>
      <rPr>
        <u val="single"/>
        <sz val="16"/>
        <rFont val="標楷體"/>
        <family val="4"/>
      </rPr>
      <t>國　立　聯　合　大　學　校　務　基　金　</t>
    </r>
  </si>
  <si>
    <r>
      <t xml:space="preserve"> </t>
    </r>
    <r>
      <rPr>
        <sz val="16"/>
        <rFont val="標楷體"/>
        <family val="4"/>
      </rPr>
      <t>專項統籌經費明細表　　</t>
    </r>
  </si>
  <si>
    <t>填表單位：總務處</t>
  </si>
  <si>
    <t>單位：新台幣千元</t>
  </si>
  <si>
    <t>本年度概算數</t>
  </si>
  <si>
    <t>上年度預算數</t>
  </si>
  <si>
    <t>增減數</t>
  </si>
  <si>
    <t>計算說明</t>
  </si>
  <si>
    <t>A</t>
  </si>
  <si>
    <t>B</t>
  </si>
  <si>
    <t>C=A-B</t>
  </si>
  <si>
    <t xml:space="preserve">  機械及設備折舊</t>
  </si>
  <si>
    <t xml:space="preserve">  交通及運輸設備折舊</t>
  </si>
  <si>
    <t xml:space="preserve">  什項設備折舊</t>
  </si>
  <si>
    <t xml:space="preserve">  代管資產折舊</t>
  </si>
  <si>
    <t>合　　　計</t>
  </si>
  <si>
    <r>
      <t xml:space="preserve">                                 </t>
    </r>
    <r>
      <rPr>
        <sz val="12"/>
        <rFont val="標楷體"/>
        <family val="4"/>
      </rPr>
      <t>一級單位</t>
    </r>
  </si>
  <si>
    <r>
      <t xml:space="preserve">          </t>
    </r>
    <r>
      <rPr>
        <sz val="12"/>
        <rFont val="標楷體"/>
        <family val="4"/>
      </rPr>
      <t>主管簽章：</t>
    </r>
  </si>
  <si>
    <r>
      <t xml:space="preserve">                                 </t>
    </r>
    <r>
      <rPr>
        <sz val="12"/>
        <rFont val="標楷體"/>
        <family val="4"/>
      </rPr>
      <t>主管簽章：</t>
    </r>
  </si>
  <si>
    <t>教師薪級</t>
  </si>
  <si>
    <t>教授</t>
  </si>
  <si>
    <t>副教授</t>
  </si>
  <si>
    <t>助理教授</t>
  </si>
  <si>
    <t>講師</t>
  </si>
  <si>
    <t>助教</t>
  </si>
  <si>
    <t>軍訓教官</t>
  </si>
  <si>
    <t>合計</t>
  </si>
  <si>
    <t>簡任</t>
  </si>
  <si>
    <t>薦任</t>
  </si>
  <si>
    <t>委任</t>
  </si>
  <si>
    <t>警員</t>
  </si>
  <si>
    <t>技工工友薪級</t>
  </si>
  <si>
    <t>技工</t>
  </si>
  <si>
    <t>工友</t>
  </si>
  <si>
    <t>合計</t>
  </si>
  <si>
    <t>公務人員薪級</t>
  </si>
  <si>
    <t xml:space="preserve">  土地改良物折舊(含第二校區)  </t>
  </si>
  <si>
    <t xml:space="preserve">  房屋折舊(含第二校區)</t>
  </si>
  <si>
    <t xml:space="preserve">    學校經費</t>
  </si>
  <si>
    <t xml:space="preserve">    政府機關補助計畫</t>
  </si>
  <si>
    <t>說明及預期成果</t>
  </si>
  <si>
    <r>
      <t>(</t>
    </r>
    <r>
      <rPr>
        <sz val="12"/>
        <rFont val="標楷體"/>
        <family val="4"/>
      </rPr>
      <t>組及系所</t>
    </r>
    <r>
      <rPr>
        <sz val="12"/>
        <rFont val="Times New Roman"/>
        <family val="1"/>
      </rPr>
      <t>)</t>
    </r>
  </si>
  <si>
    <t>二級單位</t>
  </si>
  <si>
    <t xml:space="preserve">  一級單位</t>
  </si>
  <si>
    <r>
      <t xml:space="preserve">    (</t>
    </r>
    <r>
      <rPr>
        <sz val="12"/>
        <rFont val="標楷體"/>
        <family val="4"/>
      </rPr>
      <t>處、室及院</t>
    </r>
    <r>
      <rPr>
        <sz val="12"/>
        <rFont val="Times New Roman"/>
        <family val="1"/>
      </rPr>
      <t>)</t>
    </r>
  </si>
  <si>
    <r>
      <t>□推廣教育計畫收支□雜項收支</t>
    </r>
    <r>
      <rPr>
        <sz val="8"/>
        <rFont val="Times New Roman"/>
        <family val="1"/>
      </rPr>
      <t>(</t>
    </r>
    <r>
      <rPr>
        <sz val="8"/>
        <rFont val="標楷體"/>
        <family val="4"/>
      </rPr>
      <t>含招生報名經費收支、語言實習費收入、專業設備使用費收入、網路服務收入、圖書館影印機使用維護服務及其他收支等</t>
    </r>
    <r>
      <rPr>
        <sz val="8"/>
        <rFont val="Times New Roman"/>
        <family val="1"/>
      </rPr>
      <t>)</t>
    </r>
  </si>
  <si>
    <r>
      <t xml:space="preserve">            3.</t>
    </r>
    <r>
      <rPr>
        <sz val="12"/>
        <rFont val="標楷體"/>
        <family val="4"/>
      </rPr>
      <t>管理費依學校相關規定估算列入支出項目，收入大於支出金額者為基金賸餘以供各系所教學研究及水電維護之財源。</t>
    </r>
  </si>
  <si>
    <r>
      <t xml:space="preserve">               </t>
    </r>
    <r>
      <rPr>
        <b/>
        <sz val="12"/>
        <rFont val="標楷體"/>
        <family val="4"/>
      </rPr>
      <t>會計畫、聯合基金會計畫、育成中心計畫、客委會、土木檢測及其他機關委辦等類別，不同類別請分</t>
    </r>
    <r>
      <rPr>
        <b/>
        <sz val="12"/>
        <rFont val="Times New Roman"/>
        <family val="1"/>
      </rPr>
      <t>(</t>
    </r>
    <r>
      <rPr>
        <b/>
        <sz val="12"/>
        <rFont val="標楷體"/>
        <family val="4"/>
      </rPr>
      <t>張</t>
    </r>
    <r>
      <rPr>
        <b/>
        <sz val="12"/>
        <rFont val="Times New Roman"/>
        <family val="1"/>
      </rPr>
      <t>)</t>
    </r>
    <r>
      <rPr>
        <b/>
        <sz val="12"/>
        <rFont val="標楷體"/>
        <family val="4"/>
      </rPr>
      <t>別填列</t>
    </r>
    <r>
      <rPr>
        <b/>
        <sz val="12"/>
        <rFont val="Times New Roman"/>
        <family val="1"/>
      </rPr>
      <t xml:space="preserve">]  </t>
    </r>
  </si>
  <si>
    <r>
      <t xml:space="preserve">  3.</t>
    </r>
    <r>
      <rPr>
        <sz val="12"/>
        <rFont val="標楷體"/>
        <family val="4"/>
      </rPr>
      <t>其他收入：包括成績單等工本費</t>
    </r>
    <r>
      <rPr>
        <sz val="12"/>
        <rFont val="標楷體"/>
        <family val="4"/>
      </rPr>
      <t>、工程圖說費、出售呆廢料、逾期罰款、賠</t>
    </r>
    <r>
      <rPr>
        <sz val="12"/>
        <rFont val="Times New Roman"/>
        <family val="1"/>
      </rPr>
      <t>(</t>
    </r>
    <r>
      <rPr>
        <sz val="12"/>
        <rFont val="標楷體"/>
        <family val="4"/>
      </rPr>
      <t>補</t>
    </r>
    <r>
      <rPr>
        <sz val="12"/>
        <rFont val="Times New Roman"/>
        <family val="1"/>
      </rPr>
      <t>)</t>
    </r>
    <r>
      <rPr>
        <sz val="12"/>
        <rFont val="標楷體"/>
        <family val="4"/>
      </rPr>
      <t>償收入</t>
    </r>
    <r>
      <rPr>
        <sz val="12"/>
        <rFont val="Times New Roman"/>
        <family val="1"/>
      </rPr>
      <t>...</t>
    </r>
    <r>
      <rPr>
        <sz val="12"/>
        <rFont val="標楷體"/>
        <family val="4"/>
      </rPr>
      <t>等收入者。請有相關收入的單位估</t>
    </r>
  </si>
  <si>
    <r>
      <rPr>
        <sz val="12"/>
        <rFont val="標楷體"/>
        <family val="4"/>
      </rPr>
      <t>簡任</t>
    </r>
  </si>
  <si>
    <r>
      <t>14</t>
    </r>
    <r>
      <rPr>
        <sz val="12"/>
        <rFont val="標楷體"/>
        <family val="4"/>
      </rPr>
      <t>職等</t>
    </r>
  </si>
  <si>
    <r>
      <t>13</t>
    </r>
    <r>
      <rPr>
        <sz val="12"/>
        <rFont val="標楷體"/>
        <family val="4"/>
      </rPr>
      <t>職等</t>
    </r>
  </si>
  <si>
    <r>
      <t>12</t>
    </r>
    <r>
      <rPr>
        <sz val="12"/>
        <rFont val="標楷體"/>
        <family val="4"/>
      </rPr>
      <t>職等</t>
    </r>
  </si>
  <si>
    <r>
      <t>11</t>
    </r>
    <r>
      <rPr>
        <sz val="12"/>
        <rFont val="標楷體"/>
        <family val="4"/>
      </rPr>
      <t>職等</t>
    </r>
  </si>
  <si>
    <r>
      <t>10</t>
    </r>
    <r>
      <rPr>
        <sz val="12"/>
        <rFont val="標楷體"/>
        <family val="4"/>
      </rPr>
      <t>職等</t>
    </r>
  </si>
  <si>
    <r>
      <rPr>
        <sz val="12"/>
        <rFont val="標楷體"/>
        <family val="4"/>
      </rPr>
      <t>薦任</t>
    </r>
  </si>
  <si>
    <r>
      <t>9</t>
    </r>
    <r>
      <rPr>
        <sz val="12"/>
        <rFont val="標楷體"/>
        <family val="4"/>
      </rPr>
      <t>職等</t>
    </r>
  </si>
  <si>
    <r>
      <t>8</t>
    </r>
    <r>
      <rPr>
        <sz val="12"/>
        <rFont val="標楷體"/>
        <family val="4"/>
      </rPr>
      <t>職等</t>
    </r>
  </si>
  <si>
    <r>
      <t xml:space="preserve">     </t>
    </r>
    <r>
      <rPr>
        <sz val="12"/>
        <rFont val="標楷體"/>
        <family val="4"/>
      </rPr>
      <t>教授</t>
    </r>
  </si>
  <si>
    <r>
      <t xml:space="preserve">     </t>
    </r>
    <r>
      <rPr>
        <sz val="12"/>
        <rFont val="標楷體"/>
        <family val="4"/>
      </rPr>
      <t>副教授</t>
    </r>
  </si>
  <si>
    <r>
      <t xml:space="preserve">     </t>
    </r>
    <r>
      <rPr>
        <sz val="12"/>
        <rFont val="標楷體"/>
        <family val="4"/>
      </rPr>
      <t>助理教授</t>
    </r>
  </si>
  <si>
    <r>
      <t xml:space="preserve">     </t>
    </r>
    <r>
      <rPr>
        <sz val="12"/>
        <rFont val="標楷體"/>
        <family val="4"/>
      </rPr>
      <t>講師</t>
    </r>
  </si>
  <si>
    <r>
      <rPr>
        <sz val="12"/>
        <rFont val="標楷體"/>
        <family val="4"/>
      </rPr>
      <t>合計</t>
    </r>
  </si>
  <si>
    <t>計畫聘用人員</t>
  </si>
  <si>
    <r>
      <rPr>
        <sz val="12"/>
        <rFont val="標楷體"/>
        <family val="4"/>
      </rPr>
      <t>填表說明：</t>
    </r>
  </si>
  <si>
    <r>
      <rPr>
        <sz val="14"/>
        <rFont val="標楷體"/>
        <family val="4"/>
      </rPr>
      <t>人數</t>
    </r>
  </si>
  <si>
    <r>
      <rPr>
        <sz val="14"/>
        <rFont val="標楷體"/>
        <family val="4"/>
      </rPr>
      <t>薪資</t>
    </r>
  </si>
  <si>
    <r>
      <rPr>
        <sz val="14"/>
        <rFont val="標楷體"/>
        <family val="4"/>
      </rPr>
      <t>勞保</t>
    </r>
  </si>
  <si>
    <r>
      <rPr>
        <sz val="14"/>
        <rFont val="標楷體"/>
        <family val="4"/>
      </rPr>
      <t>福利費</t>
    </r>
  </si>
  <si>
    <r>
      <rPr>
        <sz val="14"/>
        <rFont val="標楷體"/>
        <family val="4"/>
      </rPr>
      <t>說明</t>
    </r>
  </si>
  <si>
    <r>
      <rPr>
        <sz val="14"/>
        <rFont val="標楷體"/>
        <family val="4"/>
      </rPr>
      <t>教學人員</t>
    </r>
  </si>
  <si>
    <r>
      <rPr>
        <sz val="14"/>
        <rFont val="標楷體"/>
        <family val="4"/>
      </rPr>
      <t>研究人員</t>
    </r>
  </si>
  <si>
    <r>
      <rPr>
        <sz val="14"/>
        <rFont val="標楷體"/>
        <family val="4"/>
      </rPr>
      <t>工作人員</t>
    </r>
  </si>
  <si>
    <r>
      <rPr>
        <sz val="14"/>
        <rFont val="標楷體"/>
        <family val="4"/>
      </rPr>
      <t>合計</t>
    </r>
  </si>
  <si>
    <t>填表人簽章：</t>
  </si>
  <si>
    <t>填表人簽章：</t>
  </si>
  <si>
    <t>一、二級單位主管簽章：</t>
  </si>
  <si>
    <r>
      <rPr>
        <sz val="12"/>
        <rFont val="標楷體"/>
        <family val="4"/>
      </rPr>
      <t>單位：人</t>
    </r>
  </si>
  <si>
    <r>
      <t xml:space="preserve">        </t>
    </r>
    <r>
      <rPr>
        <sz val="12"/>
        <rFont val="標楷體"/>
        <family val="4"/>
      </rPr>
      <t>專任助理</t>
    </r>
  </si>
  <si>
    <r>
      <t xml:space="preserve">        </t>
    </r>
    <r>
      <rPr>
        <sz val="12"/>
        <rFont val="標楷體"/>
        <family val="4"/>
      </rPr>
      <t>兼任助理</t>
    </r>
  </si>
  <si>
    <r>
      <t xml:space="preserve">        </t>
    </r>
    <r>
      <rPr>
        <sz val="12"/>
        <rFont val="標楷體"/>
        <family val="4"/>
      </rPr>
      <t>臨時工</t>
    </r>
  </si>
  <si>
    <r>
      <t xml:space="preserve">    </t>
    </r>
    <r>
      <rPr>
        <b/>
        <sz val="12"/>
        <rFont val="標楷體"/>
        <family val="4"/>
      </rPr>
      <t>建教合作計畫</t>
    </r>
    <r>
      <rPr>
        <b/>
        <sz val="12"/>
        <rFont val="Times New Roman"/>
        <family val="1"/>
      </rPr>
      <t>(</t>
    </r>
    <r>
      <rPr>
        <b/>
        <sz val="12"/>
        <rFont val="標楷體"/>
        <family val="4"/>
      </rPr>
      <t>含國科會</t>
    </r>
    <r>
      <rPr>
        <b/>
        <sz val="12"/>
        <rFont val="Times New Roman"/>
        <family val="1"/>
      </rPr>
      <t>)</t>
    </r>
  </si>
  <si>
    <t>計畫聘用人員預估表</t>
  </si>
  <si>
    <t>校務基金進用教學人員研究人員及工作人員</t>
  </si>
  <si>
    <t>電費</t>
  </si>
  <si>
    <t>水費</t>
  </si>
  <si>
    <t>天然氣費</t>
  </si>
  <si>
    <t>全校公共設施維護</t>
  </si>
  <si>
    <t>校車保養</t>
  </si>
  <si>
    <t>電梯保養</t>
  </si>
  <si>
    <t>校車保險</t>
  </si>
  <si>
    <t>全校建築物及設備保險</t>
  </si>
  <si>
    <t>清潔外包費</t>
  </si>
  <si>
    <t>保全外包費</t>
  </si>
  <si>
    <t>水質檢測</t>
  </si>
  <si>
    <t>全校建築物安全檢查</t>
  </si>
  <si>
    <r>
      <t>燃料</t>
    </r>
    <r>
      <rPr>
        <sz val="11"/>
        <rFont val="Times New Roman"/>
        <family val="1"/>
      </rPr>
      <t xml:space="preserve">  </t>
    </r>
  </si>
  <si>
    <t>美化環境</t>
  </si>
  <si>
    <t>土地租金</t>
  </si>
  <si>
    <t>校車使用牌照稅等稅金</t>
  </si>
  <si>
    <r>
      <t xml:space="preserve">                       </t>
    </r>
    <r>
      <rPr>
        <sz val="16"/>
        <rFont val="標楷體"/>
        <family val="4"/>
      </rPr>
      <t>學雜費減免明細表</t>
    </r>
  </si>
  <si>
    <t>身心障礙學生</t>
  </si>
  <si>
    <t>身心障礙人士之子女</t>
  </si>
  <si>
    <t>原住民學生</t>
  </si>
  <si>
    <t>特殊境遇家庭之子女</t>
  </si>
  <si>
    <t xml:space="preserve">   </t>
  </si>
  <si>
    <t xml:space="preserve">  代收代付</t>
  </si>
  <si>
    <t xml:space="preserve">  搬運車、割草機</t>
  </si>
  <si>
    <r>
      <t>公文、財產、出納系統維護費用</t>
    </r>
  </si>
  <si>
    <t>全校飲水機定期保養、維修</t>
  </si>
  <si>
    <t>填表單位：總務處、環境保護暨安全衛生中心</t>
  </si>
  <si>
    <t>折舊、折耗及攤銷項目</t>
  </si>
  <si>
    <t xml:space="preserve">  土地改良物</t>
  </si>
  <si>
    <t xml:space="preserve">  房屋及建築</t>
  </si>
  <si>
    <t xml:space="preserve">  機械及設備</t>
  </si>
  <si>
    <t xml:space="preserve">  交通及運輸設備</t>
  </si>
  <si>
    <t xml:space="preserve">  什項設備</t>
  </si>
  <si>
    <t>資產報廢項目</t>
  </si>
  <si>
    <t>資產報廢明細表　　</t>
  </si>
  <si>
    <t xml:space="preserve">  無形資產</t>
  </si>
  <si>
    <t xml:space="preserve">  遞延費用攤銷</t>
  </si>
  <si>
    <t xml:space="preserve">  無形資產攤銷</t>
  </si>
  <si>
    <t>專任教師超時鐘點費
(兼進修部鐘點費)</t>
  </si>
  <si>
    <t>專任教師超時鐘點費
(兼進修部鐘點費)</t>
  </si>
  <si>
    <t xml:space="preserve">    教授</t>
  </si>
  <si>
    <t xml:space="preserve">    副教授</t>
  </si>
  <si>
    <t xml:space="preserve">    助理教授</t>
  </si>
  <si>
    <t xml:space="preserve">    講師</t>
  </si>
  <si>
    <t>兼任教師鐘點費</t>
  </si>
  <si>
    <t>合　　　計</t>
  </si>
  <si>
    <t xml:space="preserve">  填表人</t>
  </si>
  <si>
    <t xml:space="preserve">  分機：</t>
  </si>
  <si>
    <r>
      <t xml:space="preserve">     </t>
    </r>
    <r>
      <rPr>
        <sz val="12"/>
        <rFont val="標楷體"/>
        <family val="4"/>
      </rPr>
      <t>(處、室及院)</t>
    </r>
  </si>
  <si>
    <t>授  課  鐘  點  費  明  細  表</t>
  </si>
  <si>
    <r>
      <t>授課鐘點費項目</t>
    </r>
    <r>
      <rPr>
        <sz val="12"/>
        <rFont val="Times New Roman"/>
        <family val="1"/>
      </rPr>
      <t xml:space="preserve"> </t>
    </r>
  </si>
  <si>
    <t xml:space="preserve">    教授</t>
  </si>
  <si>
    <t xml:space="preserve">    副教授</t>
  </si>
  <si>
    <t xml:space="preserve">    助理教授</t>
  </si>
  <si>
    <t xml:space="preserve">    講師</t>
  </si>
  <si>
    <t>兼任教師鐘點費</t>
  </si>
  <si>
    <t>預估時數</t>
  </si>
  <si>
    <t>支給數額
(每人、每時)</t>
  </si>
  <si>
    <t>B</t>
  </si>
  <si>
    <t>C=A*B</t>
  </si>
  <si>
    <t>學雜費收入
總金額</t>
  </si>
  <si>
    <t>授課鐘點費
總金額</t>
  </si>
  <si>
    <t>填表單位：人事室</t>
  </si>
  <si>
    <t>寒修</t>
  </si>
  <si>
    <t>暑修</t>
  </si>
  <si>
    <r>
      <t xml:space="preserve"> (</t>
    </r>
    <r>
      <rPr>
        <sz val="12"/>
        <rFont val="標楷體"/>
        <family val="4"/>
      </rPr>
      <t>二</t>
    </r>
    <r>
      <rPr>
        <sz val="12"/>
        <rFont val="Times New Roman"/>
        <family val="1"/>
      </rPr>
      <t>)</t>
    </r>
    <r>
      <rPr>
        <sz val="12"/>
        <rFont val="標楷體"/>
        <family val="4"/>
      </rPr>
      <t>、支出科目：依相關對應之費用如人事費、業務費、材料費、維護費、旅運費、管理費、設備費</t>
    </r>
    <r>
      <rPr>
        <sz val="12"/>
        <rFont val="Times New Roman"/>
        <family val="1"/>
      </rPr>
      <t>...</t>
    </r>
    <r>
      <rPr>
        <sz val="12"/>
        <rFont val="標楷體"/>
        <family val="4"/>
      </rPr>
      <t>等，請填寫至七級用途別科目。</t>
    </r>
  </si>
  <si>
    <r>
      <t>五、相關表件將依後續規定修正，另如未盡完善處，至盼不吝指正，俾利研修與補漏。</t>
    </r>
    <r>
      <rPr>
        <sz val="12"/>
        <rFont val="Times New Roman"/>
        <family val="1"/>
      </rPr>
      <t xml:space="preserve">       </t>
    </r>
  </si>
  <si>
    <t>1.本表所填相關資料係指依「國立大學校務基金進用教學人員研究人員及工作人員實施原則」預計進用之人員。</t>
  </si>
  <si>
    <r>
      <t>各項</t>
    </r>
    <r>
      <rPr>
        <sz val="12"/>
        <rFont val="標楷體"/>
        <family val="4"/>
      </rPr>
      <t>獎勵金</t>
    </r>
  </si>
  <si>
    <t>本校編制員額</t>
  </si>
  <si>
    <t>教師</t>
  </si>
  <si>
    <t>助教</t>
  </si>
  <si>
    <t>職員</t>
  </si>
  <si>
    <t>駐衛警</t>
  </si>
  <si>
    <t>技工</t>
  </si>
  <si>
    <t>工友</t>
  </si>
  <si>
    <t>合計：     人</t>
  </si>
  <si>
    <r>
      <t xml:space="preserve">            2.</t>
    </r>
    <r>
      <rPr>
        <sz val="12"/>
        <rFont val="標楷體"/>
        <family val="4"/>
      </rPr>
      <t>預估人數與編制員額如有差異，請分析說明。</t>
    </r>
  </si>
  <si>
    <t>填表單位：人事室、總務處</t>
  </si>
  <si>
    <t>一級單位主管簽章：</t>
  </si>
  <si>
    <t>助教人員</t>
  </si>
  <si>
    <t>專任人員</t>
  </si>
  <si>
    <t>退休人員</t>
  </si>
  <si>
    <t>薪資</t>
  </si>
  <si>
    <t>考績獎金</t>
  </si>
  <si>
    <t>年終獎金</t>
  </si>
  <si>
    <t>勞保</t>
  </si>
  <si>
    <t>健保</t>
  </si>
  <si>
    <t xml:space="preserve">  教授</t>
  </si>
  <si>
    <t xml:space="preserve">  副教授</t>
  </si>
  <si>
    <t xml:space="preserve">  助理教授</t>
  </si>
  <si>
    <t xml:space="preserve">  講師</t>
  </si>
  <si>
    <t xml:space="preserve">  職員</t>
  </si>
  <si>
    <t xml:space="preserve">    簡任</t>
  </si>
  <si>
    <t xml:space="preserve">    薦任</t>
  </si>
  <si>
    <t xml:space="preserve">    委任</t>
  </si>
  <si>
    <t xml:space="preserve">  駐衛警</t>
  </si>
  <si>
    <t xml:space="preserve">  技工</t>
  </si>
  <si>
    <t xml:space="preserve">  工友</t>
  </si>
  <si>
    <t>教師人員
(含教官、護理師、研究人員等)</t>
  </si>
  <si>
    <t>不休假
加班費</t>
  </si>
  <si>
    <t>退休及
離職金</t>
  </si>
  <si>
    <t>健康檢
查補助</t>
  </si>
  <si>
    <t>體育
活動費</t>
  </si>
  <si>
    <t>強制休假
補助費</t>
  </si>
  <si>
    <t>子女教育
補助費</t>
  </si>
  <si>
    <t>結婚生育
喪葬補助等</t>
  </si>
  <si>
    <t>三節
慰問金</t>
  </si>
  <si>
    <t>填表單位：人事室、總務處</t>
  </si>
  <si>
    <t>單位：千元</t>
  </si>
  <si>
    <t>合計</t>
  </si>
  <si>
    <t xml:space="preserve">                                 </t>
  </si>
  <si>
    <t xml:space="preserve">                               </t>
  </si>
  <si>
    <r>
      <t xml:space="preserve">             </t>
    </r>
  </si>
  <si>
    <r>
      <t xml:space="preserve">            </t>
    </r>
    <r>
      <rPr>
        <b/>
        <sz val="16"/>
        <rFont val="標楷體"/>
        <family val="4"/>
      </rPr>
      <t>編制內人員用人費用概算表</t>
    </r>
  </si>
  <si>
    <t xml:space="preserve">  退休教員</t>
  </si>
  <si>
    <t xml:space="preserve">  退休職員</t>
  </si>
  <si>
    <t>公保
(軍保)</t>
  </si>
  <si>
    <t>值班費
(教官)</t>
  </si>
  <si>
    <r>
      <rPr>
        <sz val="12"/>
        <rFont val="標楷體"/>
        <family val="4"/>
      </rPr>
      <t>說明：</t>
    </r>
    <r>
      <rPr>
        <sz val="12"/>
        <rFont val="Times New Roman"/>
        <family val="1"/>
      </rPr>
      <t>1.</t>
    </r>
    <r>
      <rPr>
        <sz val="12"/>
        <rFont val="標楷體"/>
        <family val="4"/>
      </rPr>
      <t>除技工、工友及駐衛警由總務處查填外，其餘資料由人事室彙整查填，預估人數合計不得大於</t>
    </r>
  </si>
  <si>
    <r>
      <t xml:space="preserve">               </t>
    </r>
    <r>
      <rPr>
        <sz val="12"/>
        <rFont val="標楷體"/>
        <family val="4"/>
      </rPr>
      <t>編制員額數。</t>
    </r>
  </si>
  <si>
    <t xml:space="preserve">     單位：人</t>
  </si>
  <si>
    <t>填表人：</t>
  </si>
  <si>
    <t>一級單位主管：</t>
  </si>
  <si>
    <t>勞工
退休金</t>
  </si>
  <si>
    <t>年終
獎金</t>
  </si>
  <si>
    <t>請估計進駐本校廠商分攤瓦斯費之額度。</t>
  </si>
  <si>
    <t>請估計進駐本校廠商分攤水費之額度。</t>
  </si>
  <si>
    <t>請估計進駐本校廠商分攤電費之額度。</t>
  </si>
  <si>
    <t>本校負擔補充健保費</t>
  </si>
  <si>
    <t xml:space="preserve">        估計本校負擔之補充保費額度。</t>
  </si>
  <si>
    <t>說明：1.除技工、工友及駐衛警由總務處查填外，其餘資料由人事室查填，軍訓教官與留任人員相關費用，請人事室彙整資料一併填寫。</t>
  </si>
  <si>
    <t>服務獎章
獎勵金</t>
  </si>
  <si>
    <t>留任人員
資遣費</t>
  </si>
  <si>
    <t>16日以上
休假補助費</t>
  </si>
  <si>
    <t>基本
保費</t>
  </si>
  <si>
    <t>補充
保費</t>
  </si>
  <si>
    <t xml:space="preserve">         費用類別
人員類別</t>
  </si>
  <si>
    <t xml:space="preserve">      項目
人員類別</t>
  </si>
  <si>
    <t>基本
保費</t>
  </si>
  <si>
    <t>補充
保費</t>
  </si>
  <si>
    <t>備註</t>
  </si>
  <si>
    <t xml:space="preserve">      3.有關本表各項估計數額，請另表說明估計方式及相關費率。</t>
  </si>
  <si>
    <t>電力委託檢測</t>
  </si>
  <si>
    <t>消防安全委託檢測</t>
  </si>
  <si>
    <t>高速公路過路費</t>
  </si>
  <si>
    <t>第一、二校區往返租賃車輛租金</t>
  </si>
  <si>
    <t>請填寫預計租用土地之用途及其年租金等資料。</t>
  </si>
  <si>
    <t>請將校車列表並估計保養維修預算。</t>
  </si>
  <si>
    <t>請填寫預計電梯數量及估計保養維修預算之方式。</t>
  </si>
  <si>
    <t>請填寫預計飲水機數量及估計保養維修預算之方式。</t>
  </si>
  <si>
    <t>請填寫預估需用人數、配置及計算標準。</t>
  </si>
  <si>
    <t>請填寫估計方式。</t>
  </si>
  <si>
    <t>請填寫預估使用之設備數量及計算標準。</t>
  </si>
  <si>
    <t>請參酌過去及預計未來使用情形估計。</t>
  </si>
  <si>
    <t>請填寫預計施作項目。</t>
  </si>
  <si>
    <t>請填寫預計數量及單價等資料。</t>
  </si>
  <si>
    <t>備註：土地改良物、房屋折舊部分，請提供計算之明細資料，含各別財產項目、帳面價值、殘值、耐用年限及開始提列時間。</t>
  </si>
  <si>
    <r>
      <t>備註：</t>
    </r>
    <r>
      <rPr>
        <sz val="12"/>
        <rFont val="Times New Roman"/>
        <family val="1"/>
      </rPr>
      <t>1.</t>
    </r>
    <r>
      <rPr>
        <sz val="12"/>
        <rFont val="標楷體"/>
        <family val="4"/>
      </rPr>
      <t>請總務處統籌各相關組別，依歷年辦理情形及合約等資料編列，並另表說明計算方式。</t>
    </r>
  </si>
  <si>
    <r>
      <t xml:space="preserve">          </t>
    </r>
    <r>
      <rPr>
        <sz val="12"/>
        <rFont val="標楷體"/>
        <family val="4"/>
      </rPr>
      <t>二級單位主管簽章：</t>
    </r>
  </si>
  <si>
    <r>
      <t xml:space="preserve">                                 </t>
    </r>
    <r>
      <rPr>
        <sz val="12"/>
        <rFont val="標楷體"/>
        <family val="4"/>
      </rPr>
      <t>一級單位主管簽章：</t>
    </r>
  </si>
  <si>
    <t>專案計畫項目</t>
  </si>
  <si>
    <t>項目一XXX計畫</t>
  </si>
  <si>
    <t xml:space="preserve">   郵電費</t>
  </si>
  <si>
    <t xml:space="preserve">   差旅費</t>
  </si>
  <si>
    <t xml:space="preserve">   印刷費</t>
  </si>
  <si>
    <t xml:space="preserve">   保險費</t>
  </si>
  <si>
    <t xml:space="preserve">   委外服務費</t>
  </si>
  <si>
    <t xml:space="preserve">   文具費</t>
  </si>
  <si>
    <t xml:space="preserve">   佈置費</t>
  </si>
  <si>
    <t xml:space="preserve">   系統、設備維護費</t>
  </si>
  <si>
    <t xml:space="preserve">   系統、設備租用(含車租)</t>
  </si>
  <si>
    <t xml:space="preserve">   工讀費</t>
  </si>
  <si>
    <t xml:space="preserve">   補助費</t>
  </si>
  <si>
    <t xml:space="preserve">   誤餐費</t>
  </si>
  <si>
    <t xml:space="preserve">   演講費</t>
  </si>
  <si>
    <t xml:space="preserve">   材料費</t>
  </si>
  <si>
    <t xml:space="preserve">   …</t>
  </si>
  <si>
    <t>項目二XXX計畫</t>
  </si>
  <si>
    <t xml:space="preserve">   項目一小計</t>
  </si>
  <si>
    <t xml:space="preserve">   設備費</t>
  </si>
  <si>
    <t>填表單位：一級行政單位及各學院</t>
  </si>
  <si>
    <r>
      <t xml:space="preserve"> </t>
    </r>
    <r>
      <rPr>
        <sz val="16"/>
        <rFont val="標楷體"/>
        <family val="4"/>
      </rPr>
      <t>部門計畫性經費需求表　　</t>
    </r>
  </si>
  <si>
    <t xml:space="preserve">   …(可自行新增)</t>
  </si>
  <si>
    <t xml:space="preserve">      2.本表所提數額不包含基本維持費、表12之專項統籌經費及擬以收支並列計畫支應之項目。</t>
  </si>
  <si>
    <t xml:space="preserve">      3.各計畫項目請另紙說明屬中長程計畫的何類項目、計畫宗旨、目標、執行方式、預期成效及經費概估之說明。</t>
  </si>
  <si>
    <t>說明</t>
  </si>
  <si>
    <t>請區分國內、國外及大陸地區旅費。</t>
  </si>
  <si>
    <r>
      <t xml:space="preserve">        </t>
    </r>
    <r>
      <rPr>
        <u val="single"/>
        <sz val="12"/>
        <rFont val="標楷體"/>
        <family val="4"/>
      </rPr>
      <t>及研究發展處彙整後，報教育部轉各先期審查機關審查。購建固定資產部分(設備費)並請填寫表17「購建固定資產明細表」。</t>
    </r>
  </si>
  <si>
    <r>
      <t xml:space="preserve">            2.</t>
    </r>
    <r>
      <rPr>
        <sz val="12"/>
        <rFont val="標楷體"/>
        <family val="4"/>
      </rPr>
      <t>支出用途說明與估算方式請依性質分人事費、業務費、維護費、旅運費（</t>
    </r>
    <r>
      <rPr>
        <b/>
        <sz val="12"/>
        <rFont val="標楷體"/>
        <family val="4"/>
      </rPr>
      <t>如有出國考察、訪問訓練、開會等國外旅費需分別</t>
    </r>
  </si>
  <si>
    <r>
      <t>□建教合作計畫收支　□場地設備管理使用收支</t>
    </r>
    <r>
      <rPr>
        <sz val="12"/>
        <rFont val="Times New Roman"/>
        <family val="1"/>
      </rPr>
      <t>(</t>
    </r>
    <r>
      <rPr>
        <sz val="12"/>
        <rFont val="標楷體"/>
        <family val="4"/>
      </rPr>
      <t>含學生宿舍收支、游泳池、停車場</t>
    </r>
    <r>
      <rPr>
        <sz val="12"/>
        <rFont val="Times New Roman"/>
        <family val="1"/>
      </rPr>
      <t>...</t>
    </r>
    <r>
      <rPr>
        <sz val="12"/>
        <rFont val="標楷體"/>
        <family val="4"/>
      </rPr>
      <t>等</t>
    </r>
    <r>
      <rPr>
        <sz val="12"/>
        <rFont val="Times New Roman"/>
        <family val="1"/>
      </rPr>
      <t xml:space="preserve">)     </t>
    </r>
  </si>
  <si>
    <t>實驗場所有機與無機廢液清運</t>
  </si>
  <si>
    <r>
      <t xml:space="preserve">     </t>
    </r>
    <r>
      <rPr>
        <sz val="12"/>
        <rFont val="標楷體"/>
        <family val="4"/>
      </rPr>
      <t>消防設施、通訊系統修改；廁所修繕等維修經費預估並請填列表15.「大型整修工程計畫表」。</t>
    </r>
  </si>
  <si>
    <t>交通及運輸設備</t>
  </si>
  <si>
    <t xml:space="preserve">          2.500萬以上大項儀器儀器其中單項達500萬元以上之大項儀器設備計畫另請彙轉研發處彙</t>
  </si>
  <si>
    <r>
      <t xml:space="preserve">          4.預計由</t>
    </r>
    <r>
      <rPr>
        <b/>
        <sz val="10"/>
        <rFont val="標楷體"/>
        <family val="4"/>
      </rPr>
      <t>收支並列計畫購置固定資產部分，請於「說明及預期成果」欄位標示。</t>
    </r>
  </si>
  <si>
    <t>填表說明：1.請依據表16及表17中設備費項目，提供明細項目。</t>
  </si>
  <si>
    <r>
      <t xml:space="preserve">                               </t>
    </r>
    <r>
      <rPr>
        <sz val="12"/>
        <rFont val="標楷體"/>
        <family val="4"/>
      </rPr>
      <t>編列設備費部分請另填列表</t>
    </r>
    <r>
      <rPr>
        <sz val="12"/>
        <rFont val="Times New Roman"/>
        <family val="1"/>
      </rPr>
      <t>20.</t>
    </r>
    <r>
      <rPr>
        <sz val="12"/>
        <rFont val="標楷體"/>
        <family val="4"/>
      </rPr>
      <t>「購建固定資產明細表」。</t>
    </r>
  </si>
  <si>
    <t>國　立　聯　合　大　學　校　務　基　金　</t>
  </si>
  <si>
    <t>學生公費及獎勵金明細表</t>
  </si>
  <si>
    <t>捐 贈 款 獎 助 學 金</t>
  </si>
  <si>
    <r>
      <t xml:space="preserve"> </t>
    </r>
    <r>
      <rPr>
        <b/>
        <sz val="16"/>
        <rFont val="標楷體"/>
        <family val="4"/>
      </rPr>
      <t>經費概算表</t>
    </r>
  </si>
  <si>
    <t xml:space="preserve">                         </t>
  </si>
  <si>
    <t>單位：人、千元</t>
  </si>
  <si>
    <r>
      <t xml:space="preserve">               </t>
    </r>
    <r>
      <rPr>
        <b/>
        <sz val="12"/>
        <rFont val="標楷體"/>
        <family val="4"/>
      </rPr>
      <t>列明估算方式及地點</t>
    </r>
    <r>
      <rPr>
        <sz val="12"/>
        <rFont val="Times New Roman"/>
        <family val="1"/>
      </rPr>
      <t>)</t>
    </r>
    <r>
      <rPr>
        <sz val="12"/>
        <rFont val="標楷體"/>
        <family val="4"/>
      </rPr>
      <t>、設備費、管理費等科目。</t>
    </r>
    <r>
      <rPr>
        <b/>
        <sz val="12"/>
        <rFont val="標楷體"/>
        <family val="4"/>
      </rPr>
      <t>編列設備費部分請另填寫表</t>
    </r>
    <r>
      <rPr>
        <b/>
        <sz val="12"/>
        <rFont val="Times New Roman"/>
        <family val="1"/>
      </rPr>
      <t xml:space="preserve">20. </t>
    </r>
    <r>
      <rPr>
        <b/>
        <sz val="12"/>
        <rFont val="標楷體"/>
        <family val="4"/>
      </rPr>
      <t>「購建固定資產明細表」。</t>
    </r>
  </si>
  <si>
    <t>◎</t>
  </si>
  <si>
    <r>
      <t>2.</t>
    </r>
    <r>
      <rPr>
        <sz val="12"/>
        <rFont val="標楷體"/>
        <family val="4"/>
      </rPr>
      <t>勞保、健保、勞工退休金請填寫本校負擔估計金額，健保之</t>
    </r>
    <r>
      <rPr>
        <b/>
        <sz val="12"/>
        <rFont val="標楷體"/>
        <family val="4"/>
      </rPr>
      <t>補充保費</t>
    </r>
    <r>
      <rPr>
        <sz val="12"/>
        <rFont val="標楷體"/>
        <family val="4"/>
      </rPr>
      <t>請就本表所列項目估計本校負擔額度。</t>
    </r>
  </si>
  <si>
    <t>軍公教遺族</t>
  </si>
  <si>
    <t>低收入戶學生</t>
  </si>
  <si>
    <t>中低收入戶學生</t>
  </si>
  <si>
    <t>主計室</t>
  </si>
  <si>
    <t xml:space="preserve">  派員出國及赴大陸地區計畫及旅費預算表　　</t>
  </si>
  <si>
    <t>考察、訪問</t>
  </si>
  <si>
    <t>參加國際會議</t>
  </si>
  <si>
    <t>進修、研究及實習</t>
  </si>
  <si>
    <t xml:space="preserve">                ，請研發處估列填寫。另教學卓越相關補助計畫及圖儀設備補助，請教務處估列填寫。</t>
  </si>
  <si>
    <r>
      <t xml:space="preserve">                         </t>
    </r>
    <r>
      <rPr>
        <sz val="12"/>
        <rFont val="標楷體"/>
        <family val="4"/>
      </rPr>
      <t>列填寫表</t>
    </r>
    <r>
      <rPr>
        <sz val="12"/>
        <rFont val="Times New Roman"/>
        <family val="1"/>
      </rPr>
      <t>16</t>
    </r>
    <r>
      <rPr>
        <sz val="12"/>
        <rFont val="標楷體"/>
        <family val="4"/>
      </rPr>
      <t>.「收入明細表」。　　</t>
    </r>
    <r>
      <rPr>
        <sz val="12"/>
        <rFont val="Times New Roman"/>
        <family val="1"/>
      </rPr>
      <t xml:space="preserve">  </t>
    </r>
  </si>
  <si>
    <t xml:space="preserve"> 2.學雜費減免：請就身心障礙學生、身心障礙人士之子女、低收入或中低收入戶學生、原住民及特殊境遇家庭子之子女預算數分項填列。</t>
  </si>
  <si>
    <r>
      <t xml:space="preserve">  3.</t>
    </r>
    <r>
      <rPr>
        <sz val="12"/>
        <rFont val="標楷體"/>
        <family val="4"/>
      </rPr>
      <t>學生公費及獎勵金：請就軍公教遺族、身心障礙獎學金、學生工讀金、研究生助學金、急難救助金及各項獎助學金預算數分項填列。</t>
    </r>
  </si>
  <si>
    <r>
      <t xml:space="preserve">  6.</t>
    </r>
    <r>
      <rPr>
        <sz val="12"/>
        <rFont val="標楷體"/>
        <family val="4"/>
      </rPr>
      <t>請總務處另以全校各單位大型館舍及辦公室之整修、隔間、內部裝潢、現場施作固定傢俱、天花板裝修、內外牆及地面翻修；空調、水電、</t>
    </r>
  </si>
  <si>
    <r>
      <t xml:space="preserve">   (1)</t>
    </r>
    <r>
      <rPr>
        <sz val="12"/>
        <rFont val="標楷體"/>
        <family val="4"/>
      </rPr>
      <t>正式編制人員、兼任教師、控留預算員額契僱人員請填列表</t>
    </r>
    <r>
      <rPr>
        <sz val="12"/>
        <rFont val="Times New Roman"/>
        <family val="1"/>
      </rPr>
      <t>7</t>
    </r>
    <r>
      <rPr>
        <sz val="12"/>
        <rFont val="標楷體"/>
        <family val="4"/>
      </rPr>
      <t>.「編列員額明細表」及表8.「用人費用明細表」。</t>
    </r>
  </si>
  <si>
    <r>
      <t xml:space="preserve">   (2)</t>
    </r>
    <r>
      <rPr>
        <sz val="12"/>
        <rFont val="標楷體"/>
        <family val="4"/>
      </rPr>
      <t>預估校務基金進用人員請填列表</t>
    </r>
    <r>
      <rPr>
        <sz val="12"/>
        <rFont val="Times New Roman"/>
        <family val="1"/>
      </rPr>
      <t>9</t>
    </r>
    <r>
      <rPr>
        <sz val="12"/>
        <rFont val="標楷體"/>
        <family val="4"/>
      </rPr>
      <t>.「校務基金人員明細表」。</t>
    </r>
  </si>
  <si>
    <r>
      <t xml:space="preserve">   </t>
    </r>
    <r>
      <rPr>
        <b/>
        <sz val="12"/>
        <rFont val="標楷體"/>
        <family val="4"/>
      </rPr>
      <t xml:space="preserve">教育部及其他政府機關
</t>
    </r>
    <r>
      <rPr>
        <b/>
        <sz val="12"/>
        <rFont val="Times New Roman"/>
        <family val="1"/>
      </rPr>
      <t xml:space="preserve">   </t>
    </r>
    <r>
      <rPr>
        <b/>
        <sz val="12"/>
        <rFont val="標楷體"/>
        <family val="4"/>
      </rPr>
      <t>補助計畫</t>
    </r>
  </si>
  <si>
    <r>
      <t xml:space="preserve">   (3)</t>
    </r>
    <r>
      <rPr>
        <sz val="12"/>
        <rFont val="標楷體"/>
        <family val="4"/>
      </rPr>
      <t>教育部、其他政府補助計畫及建教合作計畫聘用人員，請參酌歷年聘用情形預估人數填列表</t>
    </r>
    <r>
      <rPr>
        <sz val="12"/>
        <rFont val="Times New Roman"/>
        <family val="1"/>
      </rPr>
      <t>10.</t>
    </r>
    <r>
      <rPr>
        <sz val="12"/>
        <rFont val="標楷體"/>
        <family val="4"/>
      </rPr>
      <t>「計畫人員預估表」。</t>
    </r>
  </si>
  <si>
    <t>公共藝術維護</t>
  </si>
  <si>
    <t>請估計本校建教合作計畫、學生宿舍、游泳池等場地計畫分攤數額。</t>
  </si>
  <si>
    <t xml:space="preserve">      2.「實驗場所有機與無機廢液清運」及「污水處理廠代操服務」請環境保護暨安全衛生中心填寫。</t>
  </si>
  <si>
    <t>污水處理廠代操服務</t>
  </si>
  <si>
    <t>其他</t>
  </si>
  <si>
    <t>請自行新增項目</t>
  </si>
  <si>
    <r>
      <rPr>
        <sz val="12"/>
        <rFont val="Times New Roman"/>
        <family val="1"/>
      </rPr>
      <t xml:space="preserve">     </t>
    </r>
    <r>
      <rPr>
        <sz val="12"/>
        <rFont val="標楷體"/>
        <family val="4"/>
      </rPr>
      <t>單位彙整排列優先順序後，填列表14.「部門計劃性經費需求表」交主計室彙整。其中有關購置設備部分請填列「購建固定資產明</t>
    </r>
  </si>
  <si>
    <r>
      <t xml:space="preserve">  4.</t>
    </r>
    <r>
      <rPr>
        <sz val="12"/>
        <rFont val="標楷體"/>
        <family val="4"/>
      </rPr>
      <t>人事費：請人事室及總務處填列「編列員額明細表」、「用人費用明細表」、「校務基金人員明細表」及「計畫人員預估表」：</t>
    </r>
  </si>
  <si>
    <r>
      <t>3.</t>
    </r>
    <r>
      <rPr>
        <sz val="12"/>
        <rFont val="標楷體"/>
        <family val="4"/>
      </rPr>
      <t>福利費含員工旅遊、生日禮金、年終聚餐、社團補助等</t>
    </r>
    <r>
      <rPr>
        <sz val="12"/>
        <rFont val="標楷體"/>
        <family val="4"/>
      </rPr>
      <t>。</t>
    </r>
  </si>
  <si>
    <r>
      <t xml:space="preserve">      4.</t>
    </r>
    <r>
      <rPr>
        <u val="single"/>
        <sz val="12"/>
        <rFont val="標楷體"/>
        <family val="4"/>
      </rPr>
      <t>有關設置及應用電腦、因公派員出國、購置單價500萬元以上儀器設備，請於本表註明項目及額度，並查填相關先期審查表件至資訊處</t>
    </r>
  </si>
  <si>
    <r>
      <t xml:space="preserve">  1.</t>
    </r>
    <r>
      <rPr>
        <sz val="12"/>
        <rFont val="標楷體"/>
        <family val="4"/>
      </rPr>
      <t>學雜費收入：凡學校依規定標準向學生收取之學雜費收入，請教務處</t>
    </r>
    <r>
      <rPr>
        <sz val="12"/>
        <rFont val="Times New Roman"/>
        <family val="1"/>
      </rPr>
      <t>(</t>
    </r>
    <r>
      <rPr>
        <sz val="12"/>
        <rFont val="標楷體"/>
        <family val="4"/>
      </rPr>
      <t>含進修教育</t>
    </r>
    <r>
      <rPr>
        <sz val="12"/>
        <rFont val="Times New Roman"/>
        <family val="1"/>
      </rPr>
      <t>)</t>
    </r>
    <r>
      <rPr>
        <sz val="12"/>
        <rFont val="標楷體"/>
        <family val="4"/>
      </rPr>
      <t>填列表</t>
    </r>
    <r>
      <rPr>
        <sz val="12"/>
        <rFont val="Times New Roman"/>
        <family val="1"/>
      </rPr>
      <t>3</t>
    </r>
    <r>
      <rPr>
        <sz val="12"/>
        <rFont val="標楷體"/>
        <family val="4"/>
      </rPr>
      <t>.「學雜費收入明細表」編列。</t>
    </r>
  </si>
  <si>
    <t xml:space="preserve"> 1.請教務處(含進修教育)預估開課數量及鐘點費支給數額填列表4.「授課鐘點費預計表」。</t>
  </si>
  <si>
    <t xml:space="preserve">   請學務處(含進修教育)填列表5.「學雜費減免明細表」。   </t>
  </si>
  <si>
    <t>填表單位：教務處</t>
  </si>
  <si>
    <t>填表單位：學務處、教務處進修教育組</t>
  </si>
  <si>
    <t>弱勢助學</t>
  </si>
  <si>
    <t xml:space="preserve">      2.並請分別按日間、進修部、研究所、大學部及系所分別填列。</t>
  </si>
  <si>
    <r>
      <t xml:space="preserve">     </t>
    </r>
    <r>
      <rPr>
        <sz val="12"/>
        <rFont val="標楷體"/>
        <family val="4"/>
      </rPr>
      <t>請學務處、教務處進修教育組填列表</t>
    </r>
    <r>
      <rPr>
        <sz val="12"/>
        <rFont val="Times New Roman"/>
        <family val="1"/>
      </rPr>
      <t>6.</t>
    </r>
    <r>
      <rPr>
        <sz val="12"/>
        <rFont val="標楷體"/>
        <family val="4"/>
      </rPr>
      <t>「學生公費及獎勵金明細表」。</t>
    </r>
    <r>
      <rPr>
        <sz val="12"/>
        <rFont val="Times New Roman"/>
        <family val="1"/>
      </rPr>
      <t xml:space="preserve">   </t>
    </r>
  </si>
  <si>
    <r>
      <t xml:space="preserve">  5.</t>
    </r>
    <r>
      <rPr>
        <sz val="12"/>
        <rFont val="標楷體"/>
        <family val="4"/>
      </rPr>
      <t>全校共同性支出：請總務處就電費、水費、天然氣費、全校飲水機保養費、全校電梯及校車保養費、建築物及設備保險、環境及邊坡安全監</t>
    </r>
  </si>
  <si>
    <r>
      <t xml:space="preserve">     </t>
    </r>
    <r>
      <rPr>
        <sz val="12"/>
        <rFont val="標楷體"/>
        <family val="4"/>
      </rPr>
      <t>測、保全外包費、清潔維護外包費、建築物安全檢查、公務車燃料、公務車使用牌照稅等專項經費預估以供編列，請填列表</t>
    </r>
    <r>
      <rPr>
        <sz val="12"/>
        <rFont val="Times New Roman"/>
        <family val="1"/>
      </rPr>
      <t>11.</t>
    </r>
    <r>
      <rPr>
        <sz val="12"/>
        <rFont val="標楷體"/>
        <family val="4"/>
      </rPr>
      <t>「專項統籌經費</t>
    </r>
  </si>
  <si>
    <r>
      <t xml:space="preserve">     </t>
    </r>
    <r>
      <rPr>
        <sz val="12"/>
        <rFont val="標楷體"/>
        <family val="4"/>
      </rPr>
      <t>報廢，請總務處估計填列表</t>
    </r>
    <r>
      <rPr>
        <sz val="12"/>
        <rFont val="Times New Roman"/>
        <family val="1"/>
      </rPr>
      <t>12.</t>
    </r>
    <r>
      <rPr>
        <sz val="12"/>
        <rFont val="標楷體"/>
        <family val="4"/>
      </rPr>
      <t>「資產折舊及報廢預計表」。</t>
    </r>
  </si>
  <si>
    <r>
      <t xml:space="preserve">  7.</t>
    </r>
    <r>
      <rPr>
        <sz val="12"/>
        <rFont val="標楷體"/>
        <family val="4"/>
      </rPr>
      <t>國外及大陸地區旅費：各單位如有出國考察、訪問訓練、開會等計畫，請分別依地點、人數按國外出差旅費規則請需求單位填列表17.「派員出</t>
    </r>
  </si>
  <si>
    <r>
      <t xml:space="preserve">     </t>
    </r>
    <r>
      <rPr>
        <sz val="12"/>
        <rFont val="標楷體"/>
        <family val="4"/>
      </rPr>
      <t>國及赴大陸地區計畫及旅費預算表」送一級單位彙轉研發處彙整編列，並請研發處依規定時間送教育部辦理先期審查時</t>
    </r>
    <r>
      <rPr>
        <sz val="12"/>
        <rFont val="Times New Roman"/>
        <family val="1"/>
      </rPr>
      <t xml:space="preserve"> </t>
    </r>
    <r>
      <rPr>
        <sz val="12"/>
        <rFont val="標楷體"/>
        <family val="4"/>
      </rPr>
      <t>，將影本送主計室。</t>
    </r>
    <r>
      <rPr>
        <sz val="12"/>
        <rFont val="Times New Roman"/>
        <family val="1"/>
      </rPr>
      <t xml:space="preserve">  </t>
    </r>
  </si>
  <si>
    <t>四、收支併列項目：除估列收入數外，相對應的支出科目請分人事費、業務費、維護費、旅運費、管理費、設備費等科目估算，請填列表17.</t>
  </si>
  <si>
    <r>
      <t xml:space="preserve">    </t>
    </r>
    <r>
      <rPr>
        <sz val="12"/>
        <rFont val="標楷體"/>
        <family val="4"/>
      </rPr>
      <t>「收支併列概算表」。</t>
    </r>
    <r>
      <rPr>
        <sz val="12"/>
        <rFont val="Times New Roman"/>
        <family val="1"/>
      </rPr>
      <t xml:space="preserve">        </t>
    </r>
  </si>
  <si>
    <r>
      <t xml:space="preserve">     </t>
    </r>
    <r>
      <rPr>
        <sz val="12"/>
        <rFont val="標楷體"/>
        <family val="4"/>
      </rPr>
      <t>細表</t>
    </r>
    <r>
      <rPr>
        <sz val="12"/>
        <rFont val="Times New Roman"/>
        <family val="1"/>
      </rPr>
      <t xml:space="preserve"> </t>
    </r>
    <r>
      <rPr>
        <sz val="12"/>
        <rFont val="標楷體"/>
        <family val="4"/>
      </rPr>
      <t>」，單項達</t>
    </r>
    <r>
      <rPr>
        <sz val="12"/>
        <rFont val="Times New Roman"/>
        <family val="1"/>
      </rPr>
      <t>500</t>
    </r>
    <r>
      <rPr>
        <sz val="12"/>
        <rFont val="標楷體"/>
        <family val="4"/>
      </rPr>
      <t>萬元以上之貴重儀器設備計畫另請彙轉研發處彙整編列，並請研發處依規定時間送教育部辦理先期審查，影本送主計室。</t>
    </r>
  </si>
  <si>
    <r>
      <t xml:space="preserve">     </t>
    </r>
    <r>
      <rPr>
        <sz val="12"/>
        <rFont val="標楷體"/>
        <family val="4"/>
      </rPr>
      <t>另涉及「設置及應用電腦」項目部分，並請於資訊處網站下載填寫「設置及應用電腦經費概算表」，送資訊處彙整送教育部辦理先期審查。</t>
    </r>
  </si>
  <si>
    <t xml:space="preserve">          5.請各一級單位併同表16彙整並排列優先順序後送至主計室。</t>
  </si>
  <si>
    <t>體育室</t>
  </si>
  <si>
    <t>資訊處</t>
  </si>
  <si>
    <t>圖書館</t>
  </si>
  <si>
    <t>學務處</t>
  </si>
  <si>
    <t>教務處</t>
  </si>
  <si>
    <t>產合處</t>
  </si>
  <si>
    <t>所系</t>
  </si>
  <si>
    <r>
      <t>校</t>
    </r>
    <r>
      <rPr>
        <sz val="12"/>
        <rFont val="Times New Roman"/>
        <family val="1"/>
      </rPr>
      <t xml:space="preserve">        </t>
    </r>
    <r>
      <rPr>
        <sz val="12"/>
        <rFont val="標楷體"/>
        <family val="4"/>
      </rPr>
      <t>長</t>
    </r>
  </si>
  <si>
    <t>各單位提出出國、赴大陸旅費、固定資產建設改良擴充計畫概算需求及各項計畫需求，送院、會、處彙整，排列優先順序後，分送研發處和主計室辦理。</t>
  </si>
  <si>
    <t>V</t>
  </si>
  <si>
    <t>研發處及資訊處等將出國旅費、500萬元以上儀器、設置及應用電腦經費，通盤檢討後綜合撰擬具體方案，送主計室彙辦。</t>
  </si>
  <si>
    <t>不定</t>
  </si>
  <si>
    <t>概算資料提送校務基金管理委員會審議，並將預估概算調查表送教育部核列概算數。</t>
  </si>
  <si>
    <r>
      <t>依本校概</t>
    </r>
    <r>
      <rPr>
        <sz val="11"/>
        <rFont val="Times New Roman"/>
        <family val="1"/>
      </rPr>
      <t>(</t>
    </r>
    <r>
      <rPr>
        <sz val="11"/>
        <rFont val="標楷體"/>
        <family val="4"/>
      </rPr>
      <t>預</t>
    </r>
    <r>
      <rPr>
        <sz val="11"/>
        <rFont val="Times New Roman"/>
        <family val="1"/>
      </rPr>
      <t>)</t>
    </r>
    <r>
      <rPr>
        <sz val="11"/>
        <rFont val="標楷體"/>
        <family val="4"/>
      </rPr>
      <t>算擬編作業要點之提報流程及配合教育部相關規定，確立校內概（預）算案，並由主計室辦理概（預）算書印製作業、簽奉校長核定，轉呈教育部和行政院。</t>
    </r>
  </si>
  <si>
    <t>立法院審議預算案，核定本校法定預算數後，主計室通知經費核定單位填寫專案計畫、收支並列之實施計畫及收支估計表。</t>
  </si>
  <si>
    <t>進行校內預算分配協調作業，通過後由主計室通知各單位經費分配數（惟配合立法院審議如有刪減按比例調整）</t>
  </si>
  <si>
    <t>固定資產建設改良擴充計劃，應按專案計畫與一般建築及設備劃分。專案計畫：凡建設新辦公房舍、重大改良及更新、擴充生產者屬之。</t>
  </si>
  <si>
    <r>
      <t xml:space="preserve">  2.</t>
    </r>
    <r>
      <rPr>
        <sz val="12"/>
        <rFont val="標楷體"/>
        <family val="4"/>
      </rPr>
      <t>投資取得收益：投資取得之有關收益，請總務處出納組填列表</t>
    </r>
    <r>
      <rPr>
        <sz val="12"/>
        <rFont val="Times New Roman"/>
        <family val="1"/>
      </rPr>
      <t>16</t>
    </r>
    <r>
      <rPr>
        <sz val="12"/>
        <rFont val="標楷體"/>
        <family val="4"/>
      </rPr>
      <t>.「收入明細表」估列。　</t>
    </r>
  </si>
  <si>
    <r>
      <t xml:space="preserve">  8.</t>
    </r>
    <r>
      <rPr>
        <sz val="12"/>
        <rFont val="標楷體"/>
        <family val="4"/>
      </rPr>
      <t>計畫性經費：依核定之</t>
    </r>
    <r>
      <rPr>
        <sz val="12"/>
        <rFont val="Times New Roman"/>
        <family val="1"/>
      </rPr>
      <t>105</t>
    </r>
    <r>
      <rPr>
        <sz val="12"/>
        <rFont val="標楷體"/>
        <family val="4"/>
      </rPr>
      <t>至</t>
    </r>
    <r>
      <rPr>
        <sz val="12"/>
        <rFont val="Times New Roman"/>
        <family val="1"/>
      </rPr>
      <t>110</t>
    </r>
    <r>
      <rPr>
        <sz val="12"/>
        <rFont val="標楷體"/>
        <family val="4"/>
      </rPr>
      <t>學年度中長程校務發展計畫由各業務單位擬編預算</t>
    </r>
    <r>
      <rPr>
        <sz val="12"/>
        <rFont val="Times New Roman"/>
        <family val="1"/>
      </rPr>
      <t>(</t>
    </r>
    <r>
      <rPr>
        <sz val="12"/>
        <rFont val="標楷體"/>
        <family val="4"/>
      </rPr>
      <t>含經常門及資本門，不含收支並列計畫支應部分</t>
    </r>
    <r>
      <rPr>
        <sz val="12"/>
        <rFont val="Times New Roman"/>
        <family val="1"/>
      </rPr>
      <t>)</t>
    </r>
    <r>
      <rPr>
        <sz val="12"/>
        <rFont val="標楷體"/>
        <family val="4"/>
      </rPr>
      <t>，送一級</t>
    </r>
  </si>
  <si>
    <t xml:space="preserve"> 2.產學合作收入：凡學校接受外界委託提供服務，代為訓練、研究、設計等所需經費，請產學合作及推廣教育處估列填寫。</t>
  </si>
  <si>
    <r>
      <t xml:space="preserve">  1.</t>
    </r>
    <r>
      <rPr>
        <sz val="12"/>
        <rFont val="標楷體"/>
        <family val="4"/>
      </rPr>
      <t xml:space="preserve">政府科研補助或委託辦理之收入：凡學校接受政府科研補助或委託提供服務，代為訓練、研究、設計等所需經費，請研發處、產學合作及推廣教育
</t>
    </r>
    <r>
      <rPr>
        <sz val="12"/>
        <rFont val="Times New Roman"/>
        <family val="1"/>
      </rPr>
      <t xml:space="preserve">      </t>
    </r>
    <r>
      <rPr>
        <sz val="12"/>
        <rFont val="標楷體"/>
        <family val="4"/>
      </rPr>
      <t>處估列填寫。</t>
    </r>
  </si>
  <si>
    <r>
      <t xml:space="preserve">  3.</t>
    </r>
    <r>
      <rPr>
        <sz val="12"/>
        <rFont val="標楷體"/>
        <family val="4"/>
      </rPr>
      <t>推廣教育收入：各單位辦理學分班、進修班、暑修班、培訓班、研討會等向學員收取價款者，請產學合作及推廣教育處估列填寫。</t>
    </r>
  </si>
  <si>
    <r>
      <t xml:space="preserve">  4.</t>
    </r>
    <r>
      <rPr>
        <sz val="12"/>
        <rFont val="標楷體"/>
        <family val="4"/>
      </rPr>
      <t>其他補助收入：係指接受各級政府機關（如行政院、教育部及其他部會、地方政府）專案補助款或其他類型補助款（屬經常性支出者）</t>
    </r>
  </si>
  <si>
    <r>
      <t xml:space="preserve">  6.</t>
    </r>
    <r>
      <rPr>
        <sz val="12"/>
        <rFont val="標楷體"/>
        <family val="4"/>
      </rPr>
      <t>受贈收入：係指凡接受贈與之現金或其他財物屬之，請秘書室填寫。</t>
    </r>
    <r>
      <rPr>
        <sz val="12"/>
        <rFont val="Times New Roman"/>
        <family val="1"/>
      </rPr>
      <t xml:space="preserve">  </t>
    </r>
  </si>
  <si>
    <r>
      <t xml:space="preserve">  5.</t>
    </r>
    <r>
      <rPr>
        <sz val="12"/>
        <rFont val="標楷體"/>
        <family val="4"/>
      </rPr>
      <t>場地設備管理使用收入：係指學生宿舍、停車場、教室、活動中心、餐廳、福利社、運動場地等借用之收入。</t>
    </r>
  </si>
  <si>
    <r>
      <t xml:space="preserve">  7.</t>
    </r>
    <r>
      <rPr>
        <sz val="12"/>
        <rFont val="標楷體"/>
        <family val="4"/>
      </rPr>
      <t>雜項收入：包括網路服務費、語言實習費</t>
    </r>
    <r>
      <rPr>
        <sz val="12"/>
        <rFont val="Times New Roman"/>
        <family val="1"/>
      </rPr>
      <t xml:space="preserve"> </t>
    </r>
    <r>
      <rPr>
        <sz val="12"/>
        <rFont val="標楷體"/>
        <family val="4"/>
      </rPr>
      <t>、專業設備使用費、各類招生考試報名費、圖書館影印機使用維護服務、其他收入</t>
    </r>
    <r>
      <rPr>
        <sz val="12"/>
        <rFont val="Times New Roman"/>
        <family val="1"/>
      </rPr>
      <t>…</t>
    </r>
    <r>
      <rPr>
        <sz val="12"/>
        <rFont val="標楷體"/>
        <family val="4"/>
      </rPr>
      <t>等。</t>
    </r>
  </si>
  <si>
    <t xml:space="preserve">  政府補助支應</t>
  </si>
  <si>
    <t xml:space="preserve">  自籌收入支應</t>
  </si>
  <si>
    <r>
      <t>大學部</t>
    </r>
    <r>
      <rPr>
        <sz val="12"/>
        <rFont val="Times New Roman"/>
        <family val="1"/>
      </rPr>
      <t>(</t>
    </r>
    <r>
      <rPr>
        <sz val="12"/>
        <rFont val="標楷體"/>
        <family val="4"/>
      </rPr>
      <t>建築系</t>
    </r>
    <r>
      <rPr>
        <sz val="12"/>
        <rFont val="Times New Roman"/>
        <family val="1"/>
      </rPr>
      <t>)</t>
    </r>
  </si>
  <si>
    <r>
      <t>大學部</t>
    </r>
    <r>
      <rPr>
        <sz val="12"/>
        <rFont val="Times New Roman"/>
        <family val="1"/>
      </rPr>
      <t>(</t>
    </r>
    <r>
      <rPr>
        <sz val="12"/>
        <rFont val="標楷體"/>
        <family val="4"/>
      </rPr>
      <t>建築系</t>
    </r>
    <r>
      <rPr>
        <sz val="12"/>
        <rFont val="Times New Roman"/>
        <family val="1"/>
      </rPr>
      <t>)</t>
    </r>
  </si>
  <si>
    <r>
      <t>大學部</t>
    </r>
    <r>
      <rPr>
        <sz val="12"/>
        <rFont val="Times New Roman"/>
        <family val="1"/>
      </rPr>
      <t>(</t>
    </r>
    <r>
      <rPr>
        <sz val="12"/>
        <rFont val="標楷體"/>
        <family val="4"/>
      </rPr>
      <t>工</t>
    </r>
    <r>
      <rPr>
        <sz val="12"/>
        <rFont val="Times New Roman"/>
        <family val="1"/>
      </rPr>
      <t>-</t>
    </r>
    <r>
      <rPr>
        <sz val="12"/>
        <rFont val="標楷體"/>
        <family val="4"/>
      </rPr>
      <t>不含建築系</t>
    </r>
    <r>
      <rPr>
        <sz val="12"/>
        <rFont val="Times New Roman"/>
        <family val="1"/>
      </rPr>
      <t>)</t>
    </r>
  </si>
  <si>
    <r>
      <t xml:space="preserve">    </t>
    </r>
    <r>
      <rPr>
        <b/>
        <sz val="12"/>
        <rFont val="標楷體"/>
        <family val="4"/>
      </rPr>
      <t>◎</t>
    </r>
    <r>
      <rPr>
        <sz val="12"/>
        <rFont val="標楷體"/>
        <family val="4"/>
      </rPr>
      <t>2.於本校投保健保之教師，自102年起當月支領之薪資總額超過每月投保薪資部分，本校須負擔1.91</t>
    </r>
    <r>
      <rPr>
        <b/>
        <sz val="12"/>
        <rFont val="標楷體"/>
        <family val="4"/>
      </rPr>
      <t>%補充保費，</t>
    </r>
    <r>
      <rPr>
        <sz val="12"/>
        <rFont val="標楷體"/>
        <family val="4"/>
      </rPr>
      <t>請教務處就</t>
    </r>
    <r>
      <rPr>
        <b/>
        <sz val="12"/>
        <rFont val="標楷體"/>
        <family val="4"/>
      </rPr>
      <t>本表項目</t>
    </r>
    <r>
      <rPr>
        <sz val="12"/>
        <rFont val="標楷體"/>
        <family val="4"/>
      </rPr>
      <t xml:space="preserve">
</t>
    </r>
  </si>
  <si>
    <r>
      <t xml:space="preserve">    </t>
    </r>
    <r>
      <rPr>
        <b/>
        <sz val="14"/>
        <rFont val="標楷體"/>
        <family val="4"/>
      </rPr>
      <t>◎</t>
    </r>
    <r>
      <rPr>
        <sz val="14"/>
        <rFont val="標楷體"/>
        <family val="4"/>
      </rPr>
      <t>2.自102年起當月支領之薪資總額超過每月健保投保薪資部分，本校須負擔1.91%</t>
    </r>
    <r>
      <rPr>
        <b/>
        <sz val="14"/>
        <rFont val="標楷體"/>
        <family val="4"/>
      </rPr>
      <t>補充保費</t>
    </r>
    <r>
      <rPr>
        <sz val="14"/>
        <rFont val="標楷體"/>
        <family val="4"/>
      </rPr>
      <t>，請人事室及總務處就本表項目估計補充保費數額填列。</t>
    </r>
  </si>
  <si>
    <t>公務車</t>
  </si>
  <si>
    <t>請參酌歷來公務車使用、用油情形估計。</t>
  </si>
  <si>
    <r>
      <t xml:space="preserve"> </t>
    </r>
    <r>
      <rPr>
        <sz val="16"/>
        <rFont val="標楷體"/>
        <family val="4"/>
      </rPr>
      <t>折舊、折耗及攤銷明細表　　</t>
    </r>
  </si>
  <si>
    <t>非自籌收入購置部分</t>
  </si>
  <si>
    <t>自籌收入購置部分</t>
  </si>
  <si>
    <t>非自籌收入購置部分</t>
  </si>
  <si>
    <t>自籌收入購置部分</t>
  </si>
  <si>
    <r>
      <t xml:space="preserve">            2.</t>
    </r>
    <r>
      <rPr>
        <sz val="12"/>
        <rFont val="標楷體"/>
        <family val="4"/>
      </rPr>
      <t>請事務營繕組彙整，並送主計室影本乙份，</t>
    </r>
    <r>
      <rPr>
        <sz val="12"/>
        <rFont val="Times New Roman"/>
        <family val="1"/>
      </rPr>
      <t xml:space="preserve"> </t>
    </r>
    <r>
      <rPr>
        <sz val="12"/>
        <rFont val="標楷體"/>
        <family val="4"/>
      </rPr>
      <t>如經費係動用自籌經費項目者，請註明。</t>
    </r>
    <r>
      <rPr>
        <sz val="12"/>
        <rFont val="Times New Roman"/>
        <family val="1"/>
      </rPr>
      <t xml:space="preserve">   </t>
    </r>
  </si>
  <si>
    <t xml:space="preserve">            整編列，並請研發處依規定時間送教育部辦理先期審查時，另將影本送主計室。</t>
  </si>
  <si>
    <r>
      <t xml:space="preserve">          3.另涉及</t>
    </r>
    <r>
      <rPr>
        <b/>
        <sz val="10"/>
        <rFont val="標楷體"/>
        <family val="4"/>
      </rPr>
      <t>「設置及應用電腦」</t>
    </r>
    <r>
      <rPr>
        <sz val="10"/>
        <rFont val="標楷體"/>
        <family val="4"/>
      </rPr>
      <t>項目部分，並請於資訊處網站下載填寫「設置及應用電腦經費概
            算表」，送資訊處彙整送教育部辦理先期審查。</t>
    </r>
  </si>
  <si>
    <t>請估計本校建教合作計畫、學生宿舍、游泳池等場地計畫分攤數額。</t>
  </si>
  <si>
    <r>
      <t>備註：1.請各單位如有出國考察、訪問訓練、開會等計畫者，請分別按地點、人數填本表送一級單位彙轉研發處彙整，並送主計室影本乙份
      ，</t>
    </r>
    <r>
      <rPr>
        <b/>
        <u val="single"/>
        <sz val="12"/>
        <rFont val="標楷體"/>
        <family val="4"/>
      </rPr>
      <t>所需經費由各單位經常費用支應，不另分配經費</t>
    </r>
    <r>
      <rPr>
        <sz val="12"/>
        <rFont val="標楷體"/>
        <family val="4"/>
      </rPr>
      <t xml:space="preserve">。 </t>
    </r>
  </si>
  <si>
    <t>超時加班費</t>
  </si>
  <si>
    <t>108/1/10~108/1/11</t>
  </si>
  <si>
    <r>
      <t>109</t>
    </r>
    <r>
      <rPr>
        <sz val="11"/>
        <rFont val="標楷體"/>
        <family val="4"/>
      </rPr>
      <t>會計年度概預算資料整理及分析，編列人事費等需求表及概算工作底稿。</t>
    </r>
  </si>
  <si>
    <r>
      <rPr>
        <sz val="12"/>
        <rFont val="標楷體"/>
        <family val="4"/>
      </rPr>
      <t>研訂</t>
    </r>
    <r>
      <rPr>
        <sz val="12"/>
        <rFont val="Times New Roman"/>
        <family val="1"/>
      </rPr>
      <t>109</t>
    </r>
    <r>
      <rPr>
        <sz val="12"/>
        <rFont val="標楷體"/>
        <family val="4"/>
      </rPr>
      <t>會計年度概算編製作業程序，分送各單位。</t>
    </r>
  </si>
  <si>
    <r>
      <rPr>
        <sz val="16"/>
        <rFont val="標楷體"/>
        <family val="4"/>
      </rPr>
      <t>國立聯合大學</t>
    </r>
    <r>
      <rPr>
        <sz val="16"/>
        <rFont val="Times New Roman"/>
        <family val="1"/>
      </rPr>
      <t>109</t>
    </r>
    <r>
      <rPr>
        <sz val="16"/>
        <rFont val="標楷體"/>
        <family val="4"/>
      </rPr>
      <t>會計年度概預算編列日程表</t>
    </r>
  </si>
  <si>
    <t>108/1/11~108/1/25</t>
  </si>
  <si>
    <t>108/1/11~108/1/25</t>
  </si>
  <si>
    <t>108/3/10~108/3/31</t>
  </si>
  <si>
    <t>108/3/31~108/8/31</t>
  </si>
  <si>
    <r>
      <t>108</t>
    </r>
    <r>
      <rPr>
        <sz val="10"/>
        <rFont val="標楷體"/>
        <family val="4"/>
      </rPr>
      <t>年</t>
    </r>
    <r>
      <rPr>
        <sz val="10"/>
        <rFont val="Times New Roman"/>
        <family val="1"/>
      </rPr>
      <t>9</t>
    </r>
    <r>
      <rPr>
        <sz val="10"/>
        <rFont val="標楷體"/>
        <family val="4"/>
      </rPr>
      <t>月</t>
    </r>
    <r>
      <rPr>
        <sz val="10"/>
        <rFont val="Times New Roman"/>
        <family val="1"/>
      </rPr>
      <t>~12</t>
    </r>
    <r>
      <rPr>
        <sz val="10"/>
        <rFont val="標楷體"/>
        <family val="4"/>
      </rPr>
      <t>月</t>
    </r>
  </si>
  <si>
    <r>
      <t>108</t>
    </r>
    <r>
      <rPr>
        <sz val="10"/>
        <rFont val="標楷體"/>
        <family val="4"/>
      </rPr>
      <t>年</t>
    </r>
    <r>
      <rPr>
        <sz val="10"/>
        <rFont val="Times New Roman"/>
        <family val="1"/>
      </rPr>
      <t>12</t>
    </r>
    <r>
      <rPr>
        <sz val="10"/>
        <rFont val="標楷體"/>
        <family val="4"/>
      </rPr>
      <t>月</t>
    </r>
    <r>
      <rPr>
        <sz val="10"/>
        <rFont val="Times New Roman"/>
        <family val="1"/>
      </rPr>
      <t>~</t>
    </r>
  </si>
  <si>
    <r>
      <t>109</t>
    </r>
    <r>
      <rPr>
        <b/>
        <i/>
        <u val="single"/>
        <sz val="12"/>
        <rFont val="標楷體"/>
        <family val="4"/>
      </rPr>
      <t>年概預算作業</t>
    </r>
  </si>
  <si>
    <t>又分為績效型經費(經費200萬元以上)與繼續計畫。並各按計畫別分列，依下列各重要項目，說明原因、效益配合工程進度及實際執行能力核實編年度預算依下列規定標準辦理：</t>
  </si>
  <si>
    <t>108/1/25~108/2/22</t>
  </si>
  <si>
    <r>
      <rPr>
        <b/>
        <sz val="16"/>
        <rFont val="標楷體"/>
        <family val="4"/>
      </rPr>
      <t>國立聯合大學</t>
    </r>
    <r>
      <rPr>
        <b/>
        <sz val="16"/>
        <rFont val="Times New Roman"/>
        <family val="1"/>
      </rPr>
      <t>109</t>
    </r>
    <r>
      <rPr>
        <b/>
        <sz val="16"/>
        <rFont val="標楷體"/>
        <family val="4"/>
      </rPr>
      <t>會計年度概預算編列填表須知</t>
    </r>
  </si>
  <si>
    <r>
      <t>一、本年度預估收入、支出發生期間為</t>
    </r>
    <r>
      <rPr>
        <sz val="12"/>
        <rFont val="Times New Roman"/>
        <family val="1"/>
      </rPr>
      <t>109/1/1~109/12/31(108</t>
    </r>
    <r>
      <rPr>
        <sz val="12"/>
        <rFont val="標楷體"/>
        <family val="4"/>
      </rPr>
      <t>學年度下學期及</t>
    </r>
    <r>
      <rPr>
        <sz val="12"/>
        <rFont val="Times New Roman"/>
        <family val="1"/>
      </rPr>
      <t>109</t>
    </r>
    <r>
      <rPr>
        <sz val="12"/>
        <rFont val="標楷體"/>
        <family val="4"/>
      </rPr>
      <t>學年度上學期</t>
    </r>
    <r>
      <rPr>
        <sz val="12"/>
        <rFont val="Times New Roman"/>
        <family val="1"/>
      </rPr>
      <t>)</t>
    </r>
    <r>
      <rPr>
        <sz val="12"/>
        <rFont val="標楷體"/>
        <family val="4"/>
      </rPr>
      <t>。</t>
    </r>
  </si>
  <si>
    <r>
      <t xml:space="preserve">     </t>
    </r>
    <r>
      <rPr>
        <sz val="12"/>
        <rFont val="標楷體"/>
        <family val="4"/>
      </rPr>
      <t>明細表」。表11.「實驗場所有機與無機廢液清運」及「污水處理廠代操服務」項目請由環安衛中心估計填列。另有關109年度資產折舊及</t>
    </r>
  </si>
  <si>
    <t xml:space="preserve"> 中　華　民　國 109 年 度</t>
  </si>
  <si>
    <r>
      <t>108</t>
    </r>
    <r>
      <rPr>
        <sz val="12"/>
        <rFont val="標楷體"/>
        <family val="4"/>
      </rPr>
      <t>學年度下學期</t>
    </r>
  </si>
  <si>
    <r>
      <t>109</t>
    </r>
    <r>
      <rPr>
        <sz val="12"/>
        <rFont val="標楷體"/>
        <family val="4"/>
      </rPr>
      <t>學年度上學期</t>
    </r>
  </si>
  <si>
    <r>
      <t>備註：</t>
    </r>
    <r>
      <rPr>
        <sz val="12"/>
        <rFont val="Times New Roman"/>
        <family val="1"/>
      </rPr>
      <t>1.</t>
    </r>
    <r>
      <rPr>
        <sz val="12"/>
        <rFont val="標楷體"/>
        <family val="4"/>
      </rPr>
      <t>請教務處</t>
    </r>
    <r>
      <rPr>
        <b/>
        <sz val="12"/>
        <rFont val="標楷體"/>
        <family val="4"/>
      </rPr>
      <t>預估</t>
    </r>
    <r>
      <rPr>
        <sz val="12"/>
        <rFont val="標楷體"/>
        <family val="4"/>
      </rPr>
      <t>本校</t>
    </r>
    <r>
      <rPr>
        <sz val="12"/>
        <rFont val="Times New Roman"/>
        <family val="1"/>
      </rPr>
      <t>108</t>
    </r>
    <r>
      <rPr>
        <sz val="12"/>
        <rFont val="標楷體"/>
        <family val="4"/>
      </rPr>
      <t>學年度下學期及</t>
    </r>
    <r>
      <rPr>
        <sz val="12"/>
        <rFont val="Times New Roman"/>
        <family val="1"/>
      </rPr>
      <t>109</t>
    </r>
    <r>
      <rPr>
        <sz val="12"/>
        <rFont val="標楷體"/>
        <family val="4"/>
      </rPr>
      <t>學年度上學期學生</t>
    </r>
    <r>
      <rPr>
        <b/>
        <sz val="12"/>
        <rFont val="標楷體"/>
        <family val="4"/>
      </rPr>
      <t>實際</t>
    </r>
    <r>
      <rPr>
        <sz val="12"/>
        <rFont val="標楷體"/>
        <family val="4"/>
      </rPr>
      <t>人數，按學校收費標準估列。</t>
    </r>
  </si>
  <si>
    <r>
      <t>備註：</t>
    </r>
    <r>
      <rPr>
        <sz val="12"/>
        <rFont val="Times New Roman"/>
        <family val="1"/>
      </rPr>
      <t>1.</t>
    </r>
    <r>
      <rPr>
        <sz val="12"/>
        <rFont val="標楷體"/>
        <family val="4"/>
      </rPr>
      <t>請教務處</t>
    </r>
    <r>
      <rPr>
        <b/>
        <sz val="12"/>
        <rFont val="標楷體"/>
        <family val="4"/>
      </rPr>
      <t>預估</t>
    </r>
    <r>
      <rPr>
        <sz val="12"/>
        <rFont val="標楷體"/>
        <family val="4"/>
      </rPr>
      <t>本校</t>
    </r>
    <r>
      <rPr>
        <sz val="12"/>
        <rFont val="Times New Roman"/>
        <family val="1"/>
      </rPr>
      <t>108</t>
    </r>
    <r>
      <rPr>
        <sz val="12"/>
        <rFont val="標楷體"/>
        <family val="4"/>
      </rPr>
      <t>學年度下學期及</t>
    </r>
    <r>
      <rPr>
        <sz val="12"/>
        <rFont val="Times New Roman"/>
        <family val="1"/>
      </rPr>
      <t>109</t>
    </r>
    <r>
      <rPr>
        <sz val="12"/>
        <rFont val="標楷體"/>
        <family val="4"/>
      </rPr>
      <t>學年度上學期授課鐘點費</t>
    </r>
    <r>
      <rPr>
        <b/>
        <sz val="12"/>
        <rFont val="Times New Roman"/>
        <family val="1"/>
      </rPr>
      <t>(</t>
    </r>
    <r>
      <rPr>
        <b/>
        <sz val="12"/>
        <rFont val="標楷體"/>
        <family val="4"/>
      </rPr>
      <t>含寒、暑修之鐘</t>
    </r>
    <r>
      <rPr>
        <b/>
        <sz val="12"/>
        <rFont val="Times New Roman"/>
        <family val="1"/>
      </rPr>
      <t>.</t>
    </r>
    <r>
      <rPr>
        <b/>
        <sz val="12"/>
        <rFont val="標楷體"/>
        <family val="4"/>
      </rPr>
      <t>點費</t>
    </r>
    <r>
      <rPr>
        <b/>
        <sz val="12"/>
        <rFont val="Times New Roman"/>
        <family val="1"/>
      </rPr>
      <t>)</t>
    </r>
    <r>
      <rPr>
        <b/>
        <sz val="12"/>
        <rFont val="標楷體"/>
        <family val="4"/>
      </rPr>
      <t>、日間、進修部請分別表達</t>
    </r>
    <r>
      <rPr>
        <sz val="12"/>
        <rFont val="標楷體"/>
        <family val="4"/>
      </rPr>
      <t>。</t>
    </r>
  </si>
  <si>
    <r>
      <t>備註：請學務處就本校</t>
    </r>
    <r>
      <rPr>
        <sz val="12"/>
        <rFont val="Times New Roman"/>
        <family val="1"/>
      </rPr>
      <t>108</t>
    </r>
    <r>
      <rPr>
        <sz val="12"/>
        <rFont val="標楷體"/>
        <family val="4"/>
      </rPr>
      <t>學年度下學期及</t>
    </r>
    <r>
      <rPr>
        <sz val="12"/>
        <rFont val="Times New Roman"/>
        <family val="1"/>
      </rPr>
      <t>109</t>
    </r>
    <r>
      <rPr>
        <sz val="12"/>
        <rFont val="標楷體"/>
        <family val="4"/>
      </rPr>
      <t>學年度上學期各項需求依歷年辦理情形估列</t>
    </r>
    <r>
      <rPr>
        <sz val="12"/>
        <rFont val="Times New Roman"/>
        <family val="1"/>
      </rPr>
      <t>(</t>
    </r>
    <r>
      <rPr>
        <sz val="12"/>
        <rFont val="標楷體"/>
        <family val="4"/>
      </rPr>
      <t>查填範圍項目可依最新情形修增</t>
    </r>
    <r>
      <rPr>
        <sz val="12"/>
        <rFont val="Times New Roman"/>
        <family val="1"/>
      </rPr>
      <t>)</t>
    </r>
    <r>
      <rPr>
        <sz val="12"/>
        <rFont val="標楷體"/>
        <family val="4"/>
      </rPr>
      <t>。</t>
    </r>
  </si>
  <si>
    <r>
      <rPr>
        <sz val="14"/>
        <rFont val="標楷體"/>
        <family val="4"/>
      </rPr>
      <t>中</t>
    </r>
    <r>
      <rPr>
        <sz val="14"/>
        <rFont val="Times New Roman"/>
        <family val="1"/>
      </rPr>
      <t xml:space="preserve"> </t>
    </r>
    <r>
      <rPr>
        <sz val="14"/>
        <rFont val="標楷體"/>
        <family val="4"/>
      </rPr>
      <t>華</t>
    </r>
    <r>
      <rPr>
        <sz val="14"/>
        <rFont val="Times New Roman"/>
        <family val="1"/>
      </rPr>
      <t xml:space="preserve"> </t>
    </r>
    <r>
      <rPr>
        <sz val="14"/>
        <rFont val="標楷體"/>
        <family val="4"/>
      </rPr>
      <t>民</t>
    </r>
    <r>
      <rPr>
        <sz val="14"/>
        <rFont val="Times New Roman"/>
        <family val="1"/>
      </rPr>
      <t xml:space="preserve"> </t>
    </r>
    <r>
      <rPr>
        <sz val="14"/>
        <rFont val="標楷體"/>
        <family val="4"/>
      </rPr>
      <t>國</t>
    </r>
    <r>
      <rPr>
        <sz val="14"/>
        <rFont val="Times New Roman"/>
        <family val="1"/>
      </rPr>
      <t xml:space="preserve"> 109 </t>
    </r>
    <r>
      <rPr>
        <sz val="14"/>
        <rFont val="標楷體"/>
        <family val="4"/>
      </rPr>
      <t>年</t>
    </r>
    <r>
      <rPr>
        <sz val="14"/>
        <rFont val="Times New Roman"/>
        <family val="1"/>
      </rPr>
      <t xml:space="preserve"> </t>
    </r>
    <r>
      <rPr>
        <sz val="14"/>
        <rFont val="標楷體"/>
        <family val="4"/>
      </rPr>
      <t>度</t>
    </r>
  </si>
  <si>
    <r>
      <t>備註：請學務處、教務處進修教育組就本校</t>
    </r>
    <r>
      <rPr>
        <sz val="12"/>
        <rFont val="Times New Roman"/>
        <family val="1"/>
      </rPr>
      <t>108</t>
    </r>
    <r>
      <rPr>
        <sz val="12"/>
        <rFont val="標楷體"/>
        <family val="4"/>
      </rPr>
      <t>學年度下學期及</t>
    </r>
    <r>
      <rPr>
        <sz val="12"/>
        <rFont val="Times New Roman"/>
        <family val="1"/>
      </rPr>
      <t>109</t>
    </r>
    <r>
      <rPr>
        <sz val="12"/>
        <rFont val="標楷體"/>
        <family val="4"/>
      </rPr>
      <t>學年度上學期各項需求依歷年辦理情形估列</t>
    </r>
    <r>
      <rPr>
        <sz val="12"/>
        <rFont val="Times New Roman"/>
        <family val="1"/>
      </rPr>
      <t>(</t>
    </r>
    <r>
      <rPr>
        <sz val="12"/>
        <rFont val="標楷體"/>
        <family val="4"/>
      </rPr>
      <t>項目可依最新情形修增</t>
    </r>
    <r>
      <rPr>
        <sz val="12"/>
        <rFont val="Times New Roman"/>
        <family val="1"/>
      </rPr>
      <t>)</t>
    </r>
    <r>
      <rPr>
        <sz val="12"/>
        <rFont val="標楷體"/>
        <family val="4"/>
      </rPr>
      <t>。</t>
    </r>
  </si>
  <si>
    <r>
      <rPr>
        <b/>
        <sz val="18"/>
        <rFont val="標楷體"/>
        <family val="4"/>
      </rPr>
      <t>國立聯合大學</t>
    </r>
    <r>
      <rPr>
        <b/>
        <sz val="18"/>
        <rFont val="Times New Roman"/>
        <family val="1"/>
      </rPr>
      <t>109</t>
    </r>
    <r>
      <rPr>
        <b/>
        <sz val="18"/>
        <rFont val="標楷體"/>
        <family val="4"/>
      </rPr>
      <t>年度預算員額</t>
    </r>
  </si>
  <si>
    <r>
      <t>109</t>
    </r>
    <r>
      <rPr>
        <sz val="12"/>
        <rFont val="標楷體"/>
        <family val="4"/>
      </rPr>
      <t>年度預估人數</t>
    </r>
  </si>
  <si>
    <r>
      <t>109</t>
    </r>
    <r>
      <rPr>
        <sz val="12"/>
        <rFont val="標楷體"/>
        <family val="4"/>
      </rPr>
      <t>年度
預估人數</t>
    </r>
  </si>
  <si>
    <r>
      <t>109</t>
    </r>
    <r>
      <rPr>
        <sz val="12"/>
        <rFont val="標楷體"/>
        <family val="4"/>
      </rPr>
      <t>年預算主管加給編制人數</t>
    </r>
  </si>
  <si>
    <r>
      <t>109</t>
    </r>
    <r>
      <rPr>
        <sz val="12"/>
        <rFont val="標楷體"/>
        <family val="4"/>
      </rPr>
      <t>年預算兼職人員人數</t>
    </r>
  </si>
  <si>
    <r>
      <t xml:space="preserve">       </t>
    </r>
    <r>
      <rPr>
        <b/>
        <sz val="16"/>
        <rFont val="標楷體"/>
        <family val="4"/>
      </rPr>
      <t>中華民國</t>
    </r>
    <r>
      <rPr>
        <b/>
        <sz val="16"/>
        <rFont val="Times New Roman"/>
        <family val="1"/>
      </rPr>
      <t>109</t>
    </r>
    <r>
      <rPr>
        <b/>
        <sz val="16"/>
        <rFont val="標楷體"/>
        <family val="4"/>
      </rPr>
      <t>年</t>
    </r>
  </si>
  <si>
    <r>
      <rPr>
        <b/>
        <sz val="16"/>
        <rFont val="標楷體"/>
        <family val="4"/>
      </rPr>
      <t>中華民國</t>
    </r>
    <r>
      <rPr>
        <b/>
        <sz val="16"/>
        <rFont val="Times New Roman"/>
        <family val="1"/>
      </rPr>
      <t>109</t>
    </r>
    <r>
      <rPr>
        <b/>
        <sz val="16"/>
        <rFont val="標楷體"/>
        <family val="4"/>
      </rPr>
      <t>年</t>
    </r>
  </si>
  <si>
    <r>
      <t xml:space="preserve">        </t>
    </r>
    <r>
      <rPr>
        <b/>
        <sz val="14"/>
        <rFont val="標楷體"/>
        <family val="4"/>
      </rPr>
      <t>中華民國</t>
    </r>
    <r>
      <rPr>
        <b/>
        <sz val="14"/>
        <rFont val="Times New Roman"/>
        <family val="1"/>
      </rPr>
      <t>109</t>
    </r>
    <r>
      <rPr>
        <b/>
        <sz val="14"/>
        <rFont val="標楷體"/>
        <family val="4"/>
      </rPr>
      <t>年</t>
    </r>
  </si>
  <si>
    <r>
      <t>107</t>
    </r>
    <r>
      <rPr>
        <sz val="14"/>
        <rFont val="標楷體"/>
        <family val="4"/>
      </rPr>
      <t>年實際人數</t>
    </r>
  </si>
  <si>
    <r>
      <t>109</t>
    </r>
    <r>
      <rPr>
        <sz val="14"/>
        <rFont val="標楷體"/>
        <family val="4"/>
      </rPr>
      <t>年預估人數</t>
    </r>
  </si>
  <si>
    <t>中　華　民　國　109　年　度</t>
  </si>
  <si>
    <t>請另表說明107年用電度數及預計109年度數及電費計算方式，並說明行政院四省專案計畫之辦理情形。</t>
  </si>
  <si>
    <t>請另表說明107年用水度數及預計109年度數及水費計算方式，並說明行政院四省專案計畫之辦理情形。</t>
  </si>
  <si>
    <t>請另表說明107年天然氣使用度數及預計109年度數及天然氣費計算方式。</t>
  </si>
  <si>
    <r>
      <t xml:space="preserve">             </t>
    </r>
    <r>
      <rPr>
        <sz val="12"/>
        <rFont val="標楷體"/>
        <family val="4"/>
      </rPr>
      <t>中　華　民　國　</t>
    </r>
    <r>
      <rPr>
        <sz val="12"/>
        <rFont val="Times New Roman"/>
        <family val="1"/>
      </rPr>
      <t>109</t>
    </r>
    <r>
      <rPr>
        <sz val="12"/>
        <rFont val="標楷體"/>
        <family val="4"/>
      </rPr>
      <t>　年　度</t>
    </r>
  </si>
  <si>
    <r>
      <t>備註：</t>
    </r>
    <r>
      <rPr>
        <b/>
        <sz val="12"/>
        <rFont val="標楷體"/>
        <family val="4"/>
      </rPr>
      <t>1.請依本校中長程計畫提供預計109年執行之部門計畫性經費需求，並依優先順序填寫。</t>
    </r>
  </si>
  <si>
    <r>
      <rPr>
        <sz val="12"/>
        <rFont val="標楷體"/>
        <family val="4"/>
      </rPr>
      <t>中　華　民　國　</t>
    </r>
    <r>
      <rPr>
        <sz val="12"/>
        <rFont val="Times New Roman"/>
        <family val="1"/>
      </rPr>
      <t xml:space="preserve">109  </t>
    </r>
    <r>
      <rPr>
        <sz val="12"/>
        <rFont val="標楷體"/>
        <family val="4"/>
      </rPr>
      <t>年　度</t>
    </r>
    <r>
      <rPr>
        <sz val="12"/>
        <rFont val="Times New Roman"/>
        <family val="1"/>
      </rPr>
      <t>(108</t>
    </r>
    <r>
      <rPr>
        <sz val="12"/>
        <rFont val="標楷體"/>
        <family val="4"/>
      </rPr>
      <t>學年度下學期及</t>
    </r>
    <r>
      <rPr>
        <sz val="12"/>
        <rFont val="Times New Roman"/>
        <family val="1"/>
      </rPr>
      <t>109</t>
    </r>
    <r>
      <rPr>
        <sz val="12"/>
        <rFont val="標楷體"/>
        <family val="4"/>
      </rPr>
      <t>學年度上學期</t>
    </r>
    <r>
      <rPr>
        <sz val="12"/>
        <rFont val="Times New Roman"/>
        <family val="1"/>
      </rPr>
      <t>)</t>
    </r>
  </si>
  <si>
    <r>
      <t xml:space="preserve">     </t>
    </r>
    <r>
      <rPr>
        <sz val="12"/>
        <rFont val="標楷體"/>
        <family val="4"/>
      </rPr>
      <t>中　華　民　國　</t>
    </r>
    <r>
      <rPr>
        <sz val="12"/>
        <rFont val="Times New Roman"/>
        <family val="1"/>
      </rPr>
      <t>109</t>
    </r>
    <r>
      <rPr>
        <sz val="12"/>
        <rFont val="標楷體"/>
        <family val="4"/>
      </rPr>
      <t>　年　度</t>
    </r>
  </si>
  <si>
    <t xml:space="preserve"> 中　華　民　國　109　年　度</t>
  </si>
  <si>
    <t>中華民國109年度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</si>
</sst>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
    <numFmt numFmtId="179" formatCode="_-* #,##0.0_-;\-* #,##0.0_-;_-* &quot;-&quot;??_-;_-@_-"/>
  </numFmts>
  <fonts count="76">
    <font>
      <sz val="12"/>
      <name val="新細明體"/>
      <family val="1"/>
    </font>
    <font>
      <sz val="12"/>
      <color indexed="8"/>
      <name val="新細明體"/>
      <family val="1"/>
    </font>
    <font>
      <sz val="9"/>
      <name val="新細明體"/>
      <family val="1"/>
    </font>
    <font>
      <sz val="12"/>
      <name val="Times New Roman"/>
      <family val="1"/>
    </font>
    <font>
      <sz val="12"/>
      <name val="標楷體"/>
      <family val="4"/>
    </font>
    <font>
      <sz val="10"/>
      <name val="標楷體"/>
      <family val="4"/>
    </font>
    <font>
      <sz val="14"/>
      <name val="標楷體"/>
      <family val="4"/>
    </font>
    <font>
      <sz val="14"/>
      <name val="Times New Roman"/>
      <family val="1"/>
    </font>
    <font>
      <sz val="11"/>
      <name val="標楷體"/>
      <family val="4"/>
    </font>
    <font>
      <sz val="11"/>
      <name val="Times New Roman"/>
      <family val="1"/>
    </font>
    <font>
      <sz val="10"/>
      <name val="Times New Roman"/>
      <family val="1"/>
    </font>
    <font>
      <sz val="16"/>
      <name val="標楷體"/>
      <family val="4"/>
    </font>
    <font>
      <sz val="16"/>
      <name val="Times New Roman"/>
      <family val="1"/>
    </font>
    <font>
      <sz val="9"/>
      <name val="標楷體"/>
      <family val="4"/>
    </font>
    <font>
      <u val="single"/>
      <sz val="12"/>
      <name val="標楷體"/>
      <family val="4"/>
    </font>
    <font>
      <u val="single"/>
      <sz val="14"/>
      <name val="標楷體"/>
      <family val="4"/>
    </font>
    <font>
      <u val="single"/>
      <sz val="16"/>
      <name val="標楷體"/>
      <family val="4"/>
    </font>
    <font>
      <b/>
      <sz val="12"/>
      <name val="標楷體"/>
      <family val="4"/>
    </font>
    <font>
      <sz val="8"/>
      <name val="標楷體"/>
      <family val="4"/>
    </font>
    <font>
      <b/>
      <sz val="10"/>
      <name val="Times New Roman"/>
      <family val="1"/>
    </font>
    <font>
      <b/>
      <sz val="10"/>
      <name val="標楷體"/>
      <family val="4"/>
    </font>
    <font>
      <b/>
      <sz val="16"/>
      <name val="標楷體"/>
      <family val="4"/>
    </font>
    <font>
      <b/>
      <sz val="16"/>
      <name val="Times New Roman"/>
      <family val="1"/>
    </font>
    <font>
      <b/>
      <sz val="12"/>
      <name val="Times New Roman"/>
      <family val="1"/>
    </font>
    <font>
      <u val="single"/>
      <sz val="16"/>
      <name val="Times New Roman"/>
      <family val="1"/>
    </font>
    <font>
      <u val="single"/>
      <sz val="14"/>
      <name val="Times New Roman"/>
      <family val="1"/>
    </font>
    <font>
      <sz val="8"/>
      <name val="Times New Roman"/>
      <family val="1"/>
    </font>
    <font>
      <sz val="18"/>
      <name val="Times New Roman"/>
      <family val="1"/>
    </font>
    <font>
      <b/>
      <sz val="18"/>
      <name val="標楷體"/>
      <family val="4"/>
    </font>
    <font>
      <b/>
      <sz val="18"/>
      <name val="Times New Roman"/>
      <family val="1"/>
    </font>
    <font>
      <b/>
      <sz val="14"/>
      <name val="標楷體"/>
      <family val="4"/>
    </font>
    <font>
      <b/>
      <sz val="14"/>
      <name val="Times New Roman"/>
      <family val="1"/>
    </font>
    <font>
      <sz val="18"/>
      <name val="標楷體"/>
      <family val="4"/>
    </font>
    <font>
      <b/>
      <u val="single"/>
      <sz val="16"/>
      <name val="標楷體"/>
      <family val="4"/>
    </font>
    <font>
      <b/>
      <u val="single"/>
      <sz val="12"/>
      <name val="標楷體"/>
      <family val="4"/>
    </font>
    <font>
      <sz val="12"/>
      <name val="細明體"/>
      <family val="3"/>
    </font>
    <font>
      <b/>
      <sz val="12"/>
      <name val="新細明體"/>
      <family val="1"/>
    </font>
    <font>
      <b/>
      <i/>
      <u val="single"/>
      <sz val="12"/>
      <name val="Times New Roman"/>
      <family val="1"/>
    </font>
    <font>
      <b/>
      <i/>
      <u val="single"/>
      <sz val="12"/>
      <name val="標楷體"/>
      <family val="4"/>
    </font>
    <font>
      <b/>
      <sz val="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9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bottom/>
    </border>
    <border>
      <left style="thin"/>
      <right style="medium"/>
      <top style="medium"/>
      <bottom style="thin"/>
    </border>
    <border>
      <left/>
      <right style="thin"/>
      <top/>
      <bottom style="thin"/>
    </border>
    <border>
      <left style="thin"/>
      <right style="thin"/>
      <top/>
      <bottom style="medium"/>
    </border>
    <border>
      <left/>
      <right/>
      <top/>
      <bottom style="medium"/>
    </border>
    <border>
      <left style="thin"/>
      <right/>
      <top style="medium"/>
      <bottom/>
    </border>
    <border>
      <left style="thin"/>
      <right style="thin"/>
      <top style="medium"/>
      <bottom/>
    </border>
    <border>
      <left style="thin"/>
      <right/>
      <top/>
      <bottom style="thin"/>
    </border>
    <border>
      <left/>
      <right style="thin"/>
      <top style="medium"/>
      <bottom style="thin"/>
    </border>
    <border>
      <left/>
      <right style="thin"/>
      <top style="thin"/>
      <bottom style="thin"/>
    </border>
    <border>
      <left/>
      <right style="thin"/>
      <top style="thin"/>
      <bottom style="medium"/>
    </border>
    <border>
      <left style="thin"/>
      <right/>
      <top/>
      <bottom/>
    </border>
    <border>
      <left style="thin"/>
      <right style="thin"/>
      <top/>
      <bottom style="thin"/>
    </border>
    <border>
      <left style="thin"/>
      <right style="medium"/>
      <top/>
      <bottom style="thin"/>
    </border>
    <border>
      <left style="thin"/>
      <right/>
      <top/>
      <bottom style="medium"/>
    </border>
    <border>
      <left style="medium"/>
      <right style="medium"/>
      <top style="medium"/>
      <bottom style="medium"/>
    </border>
    <border>
      <left style="medium"/>
      <right style="thin"/>
      <top/>
      <bottom style="thin"/>
    </border>
    <border>
      <left/>
      <right/>
      <top style="medium"/>
      <bottom style="medium"/>
    </border>
    <border>
      <left style="medium"/>
      <right style="thin"/>
      <top style="thin"/>
      <bottom style="thin"/>
    </border>
    <border>
      <left/>
      <right style="medium"/>
      <top/>
      <bottom style="thin"/>
    </border>
    <border>
      <left/>
      <right/>
      <top style="thin"/>
      <bottom style="thin"/>
    </border>
    <border>
      <left style="thin"/>
      <right/>
      <top style="thin"/>
      <bottom style="thin"/>
    </border>
    <border>
      <left style="thin"/>
      <right/>
      <top style="thin"/>
      <bottom/>
    </border>
    <border>
      <left/>
      <right style="thin"/>
      <top style="thin"/>
      <bottom/>
    </border>
    <border>
      <left style="thin"/>
      <right style="medium"/>
      <top/>
      <bottom/>
    </border>
    <border>
      <left style="medium"/>
      <right style="medium"/>
      <top/>
      <bottom/>
    </border>
    <border>
      <left style="medium"/>
      <right style="medium"/>
      <top style="thin"/>
      <bottom style="thin"/>
    </border>
    <border>
      <left style="medium"/>
      <right style="medium"/>
      <top/>
      <bottom style="medium"/>
    </border>
    <border>
      <left style="thin"/>
      <right style="medium"/>
      <top style="thin"/>
      <bottom/>
    </border>
    <border>
      <left style="medium"/>
      <right/>
      <top style="thin"/>
      <bottom style="thin"/>
    </border>
    <border>
      <left style="thin"/>
      <right style="thin"/>
      <top style="thin"/>
      <bottom/>
    </border>
    <border>
      <left style="medium"/>
      <right style="medium"/>
      <top style="medium"/>
      <bottom style="thin"/>
    </border>
    <border>
      <left style="medium"/>
      <right style="thin"/>
      <top style="thin"/>
      <bottom style="medium"/>
    </border>
    <border>
      <left style="medium"/>
      <right style="medium"/>
      <top style="thin"/>
      <bottom style="medium"/>
    </border>
    <border>
      <left style="medium"/>
      <right style="medium"/>
      <top style="thin"/>
      <bottom/>
    </border>
    <border>
      <left style="medium"/>
      <right style="thin"/>
      <top style="medium"/>
      <bottom style="thin"/>
    </border>
    <border>
      <left/>
      <right/>
      <top style="thin"/>
      <bottom style="medium"/>
    </border>
    <border>
      <left/>
      <right style="medium"/>
      <top style="thin"/>
      <bottom style="medium"/>
    </border>
    <border>
      <left style="medium"/>
      <right style="thin"/>
      <top/>
      <bottom style="medium"/>
    </border>
    <border>
      <left style="thin"/>
      <right style="medium"/>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thin"/>
      <bottom style="medium"/>
    </border>
    <border>
      <left/>
      <right/>
      <top style="medium"/>
      <bottom/>
    </border>
    <border>
      <left/>
      <right style="thin"/>
      <top/>
      <bottom style="medium"/>
    </border>
    <border>
      <left style="medium"/>
      <right/>
      <top/>
      <bottom style="thin"/>
    </border>
    <border>
      <left style="medium"/>
      <right/>
      <top style="thin"/>
      <bottom/>
    </border>
    <border>
      <left/>
      <right style="thin"/>
      <top style="medium"/>
      <bottom style="medium"/>
    </border>
    <border>
      <left style="medium"/>
      <right style="medium"/>
      <top/>
      <bottom style="thin"/>
    </border>
    <border>
      <left style="thin"/>
      <right/>
      <top style="medium"/>
      <bottom style="thin"/>
    </border>
    <border>
      <left style="thin"/>
      <right/>
      <top style="thin"/>
      <bottom style="medium"/>
    </border>
    <border>
      <left/>
      <right/>
      <top/>
      <bottom style="thin"/>
    </border>
    <border>
      <left>
        <color indexed="63"/>
      </left>
      <right>
        <color indexed="63"/>
      </right>
      <top style="thin"/>
      <bottom/>
    </border>
    <border>
      <left/>
      <right style="medium"/>
      <top style="thin"/>
      <bottom style="thin"/>
    </border>
    <border>
      <left style="medium"/>
      <right/>
      <top/>
      <bottom/>
    </border>
    <border>
      <left/>
      <right style="thin"/>
      <top/>
      <bottom/>
    </border>
    <border>
      <left/>
      <right style="medium"/>
      <top/>
      <bottom/>
    </border>
    <border>
      <left style="medium"/>
      <right/>
      <top/>
      <bottom style="medium"/>
    </border>
    <border>
      <left/>
      <right style="medium"/>
      <top/>
      <bottom style="medium"/>
    </border>
    <border>
      <left style="medium"/>
      <right style="thin"/>
      <top style="medium"/>
      <bottom/>
    </border>
    <border>
      <left style="medium"/>
      <right style="thin"/>
      <top/>
      <bottom/>
    </border>
    <border>
      <left/>
      <right/>
      <top style="medium"/>
      <bottom style="thin"/>
    </border>
    <border>
      <left/>
      <right style="medium"/>
      <top style="medium"/>
      <bottom style="thin"/>
    </border>
    <border>
      <left style="thin"/>
      <right style="medium"/>
      <top style="medium"/>
      <bottom/>
    </border>
    <border>
      <left style="medium"/>
      <right/>
      <top style="medium"/>
      <bottom style="medium"/>
    </border>
    <border>
      <left/>
      <right style="medium"/>
      <top style="medium"/>
      <bottom style="medium"/>
    </border>
    <border>
      <left/>
      <right style="medium"/>
      <top style="medium"/>
      <bottom/>
    </border>
    <border>
      <left style="medium"/>
      <right/>
      <top style="medium"/>
      <bottom style="thin"/>
    </border>
    <border>
      <left style="medium"/>
      <right style="medium"/>
      <top style="medium"/>
      <bottom/>
    </border>
    <border diagonalDown="1">
      <left style="medium"/>
      <right style="thin"/>
      <top style="medium"/>
      <bottom>
        <color indexed="63"/>
      </bottom>
      <diagonal style="thin"/>
    </border>
    <border diagonalDown="1">
      <left style="medium"/>
      <right style="thin"/>
      <top>
        <color indexed="63"/>
      </top>
      <bottom style="medium"/>
      <diagonal style="thin"/>
    </border>
    <border diagonalDown="1">
      <left style="medium"/>
      <right style="medium"/>
      <top style="medium"/>
      <bottom/>
      <diagonal style="thin"/>
    </border>
    <border diagonalDown="1">
      <left style="medium"/>
      <right style="medium"/>
      <top/>
      <bottom style="medium"/>
      <diagonal style="thin"/>
    </border>
    <border>
      <left style="thin"/>
      <right/>
      <top style="medium"/>
      <bottom style="medium"/>
    </border>
    <border>
      <left style="medium"/>
      <right/>
      <top style="medium"/>
      <bottom/>
    </border>
    <border>
      <left/>
      <right style="thin"/>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661">
    <xf numFmtId="0" fontId="0" fillId="0" borderId="0" xfId="0" applyAlignment="1">
      <alignment/>
    </xf>
    <xf numFmtId="0" fontId="4" fillId="0" borderId="0" xfId="0" applyFont="1" applyAlignment="1">
      <alignment/>
    </xf>
    <xf numFmtId="0" fontId="4" fillId="0" borderId="10" xfId="0" applyFont="1" applyBorder="1" applyAlignment="1">
      <alignment horizontal="distributed" vertical="center"/>
    </xf>
    <xf numFmtId="0" fontId="3"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14" xfId="0" applyFont="1" applyBorder="1" applyAlignment="1">
      <alignment horizontal="distributed" vertical="center"/>
    </xf>
    <xf numFmtId="0" fontId="4" fillId="0" borderId="15"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3"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7" xfId="33" applyFont="1" applyBorder="1" applyAlignment="1">
      <alignment horizontal="center" vertical="center" wrapText="1"/>
      <protection/>
    </xf>
    <xf numFmtId="0" fontId="3" fillId="0" borderId="0" xfId="0" applyFont="1" applyBorder="1" applyAlignment="1">
      <alignment/>
    </xf>
    <xf numFmtId="0" fontId="4"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right"/>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xf>
    <xf numFmtId="0" fontId="4" fillId="0" borderId="0" xfId="0" applyFont="1" applyBorder="1" applyAlignment="1">
      <alignment horizontal="left"/>
    </xf>
    <xf numFmtId="0" fontId="6" fillId="0" borderId="0" xfId="0" applyFont="1" applyBorder="1" applyAlignment="1">
      <alignment horizontal="left" vertical="center"/>
    </xf>
    <xf numFmtId="176" fontId="4" fillId="0" borderId="11" xfId="34" applyNumberFormat="1" applyFont="1" applyBorder="1" applyAlignment="1">
      <alignment/>
    </xf>
    <xf numFmtId="176" fontId="4" fillId="0" borderId="10" xfId="34" applyNumberFormat="1" applyFont="1" applyBorder="1" applyAlignment="1">
      <alignment/>
    </xf>
    <xf numFmtId="176" fontId="4" fillId="0" borderId="14" xfId="34" applyNumberFormat="1" applyFont="1" applyBorder="1" applyAlignment="1">
      <alignment/>
    </xf>
    <xf numFmtId="176" fontId="4" fillId="0" borderId="23" xfId="34" applyNumberFormat="1" applyFont="1" applyBorder="1" applyAlignment="1">
      <alignment/>
    </xf>
    <xf numFmtId="176" fontId="4" fillId="0" borderId="24" xfId="34" applyNumberFormat="1" applyFont="1" applyBorder="1" applyAlignment="1">
      <alignment/>
    </xf>
    <xf numFmtId="176" fontId="4" fillId="0" borderId="25" xfId="34" applyNumberFormat="1" applyFont="1" applyBorder="1" applyAlignment="1">
      <alignment horizontal="center"/>
    </xf>
    <xf numFmtId="0" fontId="4" fillId="0" borderId="10" xfId="33" applyFont="1" applyBorder="1" applyAlignment="1">
      <alignment horizontal="center" vertical="center" wrapText="1"/>
      <protection/>
    </xf>
    <xf numFmtId="0" fontId="6" fillId="0" borderId="26" xfId="0" applyFont="1" applyBorder="1" applyAlignment="1">
      <alignment horizontal="center" vertical="center" wrapText="1"/>
    </xf>
    <xf numFmtId="0" fontId="3" fillId="0" borderId="0" xfId="33" applyFont="1" applyBorder="1" applyAlignment="1">
      <alignment horizontal="left" vertical="center"/>
      <protection/>
    </xf>
    <xf numFmtId="0" fontId="4" fillId="0" borderId="10" xfId="0" applyFont="1" applyBorder="1" applyAlignment="1">
      <alignment vertical="center"/>
    </xf>
    <xf numFmtId="176" fontId="4" fillId="0" borderId="27" xfId="34" applyNumberFormat="1" applyFont="1" applyBorder="1" applyAlignment="1">
      <alignment/>
    </xf>
    <xf numFmtId="0" fontId="5" fillId="0" borderId="18" xfId="0" applyFont="1" applyBorder="1" applyAlignment="1">
      <alignment horizontal="center" vertical="center" wrapText="1"/>
    </xf>
    <xf numFmtId="0" fontId="4" fillId="0" borderId="28" xfId="0" applyFont="1" applyBorder="1" applyAlignment="1">
      <alignment/>
    </xf>
    <xf numFmtId="0" fontId="3" fillId="0" borderId="29" xfId="0" applyFont="1" applyBorder="1" applyAlignment="1">
      <alignment horizontal="center" vertical="center"/>
    </xf>
    <xf numFmtId="176" fontId="4" fillId="0" borderId="14" xfId="34" applyNumberFormat="1" applyFont="1" applyBorder="1" applyAlignment="1">
      <alignment horizontal="center"/>
    </xf>
    <xf numFmtId="176" fontId="4" fillId="0" borderId="18" xfId="34" applyNumberFormat="1" applyFont="1" applyBorder="1" applyAlignment="1">
      <alignment/>
    </xf>
    <xf numFmtId="0" fontId="4" fillId="0" borderId="14" xfId="0" applyFont="1" applyBorder="1" applyAlignment="1">
      <alignment horizontal="distributed" vertical="center" wrapText="1"/>
    </xf>
    <xf numFmtId="0" fontId="4" fillId="0" borderId="30" xfId="0" applyFont="1" applyBorder="1" applyAlignment="1">
      <alignment horizontal="center" vertical="center"/>
    </xf>
    <xf numFmtId="0" fontId="4" fillId="0" borderId="30" xfId="0" applyFont="1" applyBorder="1" applyAlignment="1">
      <alignment horizontal="distributed" vertical="center"/>
    </xf>
    <xf numFmtId="0" fontId="8" fillId="0" borderId="10" xfId="33" applyFont="1" applyBorder="1" applyAlignment="1">
      <alignment horizontal="justify" vertical="top" wrapText="1"/>
      <protection/>
    </xf>
    <xf numFmtId="0" fontId="8" fillId="0" borderId="27" xfId="33" applyFont="1" applyBorder="1" applyAlignment="1">
      <alignment horizontal="justify" vertical="top" wrapText="1"/>
      <protection/>
    </xf>
    <xf numFmtId="0" fontId="8" fillId="0" borderId="17" xfId="33" applyFont="1" applyBorder="1" applyAlignment="1">
      <alignment horizontal="justify" vertical="top" wrapText="1"/>
      <protection/>
    </xf>
    <xf numFmtId="0" fontId="4" fillId="0" borderId="14" xfId="0" applyFont="1" applyBorder="1" applyAlignment="1">
      <alignment horizontal="center"/>
    </xf>
    <xf numFmtId="0" fontId="10" fillId="0" borderId="31" xfId="33" applyFont="1" applyBorder="1" applyAlignment="1">
      <alignment horizontal="center" vertical="center" wrapText="1"/>
      <protection/>
    </xf>
    <xf numFmtId="0" fontId="4" fillId="0" borderId="11" xfId="0" applyFont="1" applyBorder="1" applyAlignment="1">
      <alignment horizontal="distributed" vertical="center" wrapText="1"/>
    </xf>
    <xf numFmtId="0" fontId="5" fillId="0" borderId="0" xfId="0" applyFont="1" applyAlignment="1">
      <alignment/>
    </xf>
    <xf numFmtId="0" fontId="4" fillId="0" borderId="32" xfId="0" applyFont="1" applyBorder="1" applyAlignment="1">
      <alignment horizontal="center" vertical="center" wrapText="1"/>
    </xf>
    <xf numFmtId="0" fontId="5" fillId="0" borderId="20" xfId="0" applyFont="1" applyBorder="1" applyAlignment="1">
      <alignment horizontal="center" vertical="center" wrapText="1"/>
    </xf>
    <xf numFmtId="176" fontId="4" fillId="0" borderId="0" xfId="34" applyNumberFormat="1" applyFont="1" applyBorder="1" applyAlignment="1">
      <alignment horizontal="center"/>
    </xf>
    <xf numFmtId="176" fontId="4" fillId="0" borderId="0" xfId="34" applyNumberFormat="1" applyFont="1" applyBorder="1" applyAlignment="1">
      <alignment/>
    </xf>
    <xf numFmtId="0" fontId="4" fillId="0" borderId="30" xfId="0" applyFont="1" applyBorder="1" applyAlignment="1">
      <alignment horizontal="center" vertical="center"/>
    </xf>
    <xf numFmtId="0" fontId="20" fillId="0" borderId="21" xfId="0" applyFont="1" applyBorder="1" applyAlignment="1">
      <alignment horizontal="center" vertical="center" wrapText="1"/>
    </xf>
    <xf numFmtId="0" fontId="10" fillId="0" borderId="33" xfId="33" applyFont="1" applyBorder="1" applyAlignment="1">
      <alignment horizontal="center" vertical="center" wrapText="1"/>
      <protection/>
    </xf>
    <xf numFmtId="0" fontId="3" fillId="0" borderId="0" xfId="0" applyFont="1" applyAlignment="1">
      <alignment/>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xf>
    <xf numFmtId="0" fontId="3" fillId="0" borderId="0" xfId="33" applyFont="1">
      <alignment/>
      <protection/>
    </xf>
    <xf numFmtId="0" fontId="3" fillId="0" borderId="10" xfId="33" applyFont="1" applyBorder="1" applyAlignment="1">
      <alignment horizontal="center" vertical="center" wrapText="1"/>
      <protection/>
    </xf>
    <xf numFmtId="0" fontId="3" fillId="0" borderId="12" xfId="33" applyFont="1" applyBorder="1" applyAlignment="1">
      <alignment horizontal="center" vertical="center" wrapText="1"/>
      <protection/>
    </xf>
    <xf numFmtId="0" fontId="3" fillId="0" borderId="0" xfId="33" applyFont="1" applyAlignment="1">
      <alignment/>
      <protection/>
    </xf>
    <xf numFmtId="0" fontId="3" fillId="0" borderId="17" xfId="33" applyFont="1" applyBorder="1" applyAlignment="1">
      <alignment horizontal="center" vertical="center" wrapText="1"/>
      <protection/>
    </xf>
    <xf numFmtId="0" fontId="3" fillId="0" borderId="34" xfId="33" applyFont="1" applyBorder="1" applyAlignment="1">
      <alignment horizontal="center" vertical="center" wrapText="1"/>
      <protection/>
    </xf>
    <xf numFmtId="0" fontId="9" fillId="0" borderId="10" xfId="33" applyFont="1" applyBorder="1" applyAlignment="1">
      <alignment horizontal="justify" vertical="top" wrapText="1"/>
      <protection/>
    </xf>
    <xf numFmtId="0" fontId="3" fillId="0" borderId="0" xfId="33" applyFont="1" applyAlignment="1">
      <alignment horizontal="center" vertical="center"/>
      <protection/>
    </xf>
    <xf numFmtId="0" fontId="3" fillId="0" borderId="0" xfId="0" applyFont="1" applyAlignment="1">
      <alignment horizontal="left" vertical="center"/>
    </xf>
    <xf numFmtId="0" fontId="3" fillId="0" borderId="24" xfId="0" applyFont="1" applyBorder="1" applyAlignment="1">
      <alignment/>
    </xf>
    <xf numFmtId="0" fontId="3" fillId="0" borderId="0" xfId="0" applyFont="1" applyBorder="1" applyAlignment="1">
      <alignment/>
    </xf>
    <xf numFmtId="0" fontId="3" fillId="0" borderId="15" xfId="0" applyFont="1" applyBorder="1" applyAlignment="1">
      <alignment/>
    </xf>
    <xf numFmtId="0" fontId="3" fillId="0" borderId="0" xfId="0" applyFont="1" applyAlignment="1">
      <alignment vertical="center"/>
    </xf>
    <xf numFmtId="0" fontId="3" fillId="0" borderId="15" xfId="0" applyFont="1" applyBorder="1" applyAlignment="1">
      <alignment horizontal="center" vertical="center"/>
    </xf>
    <xf numFmtId="0" fontId="3" fillId="0" borderId="35" xfId="0" applyFont="1" applyBorder="1" applyAlignment="1">
      <alignment/>
    </xf>
    <xf numFmtId="0" fontId="3" fillId="0" borderId="0" xfId="0" applyFont="1" applyAlignment="1">
      <alignment horizontal="right"/>
    </xf>
    <xf numFmtId="0" fontId="3" fillId="0" borderId="10" xfId="0" applyFont="1" applyBorder="1" applyAlignment="1">
      <alignment/>
    </xf>
    <xf numFmtId="0" fontId="24" fillId="0" borderId="0" xfId="0" applyFont="1" applyAlignment="1">
      <alignment horizontal="center"/>
    </xf>
    <xf numFmtId="0" fontId="12" fillId="0" borderId="0" xfId="0" applyFont="1" applyAlignment="1">
      <alignment horizontal="center"/>
    </xf>
    <xf numFmtId="0" fontId="3" fillId="0" borderId="22" xfId="0" applyFont="1" applyBorder="1" applyAlignment="1">
      <alignment horizontal="left" vertical="center" wrapText="1"/>
    </xf>
    <xf numFmtId="176" fontId="3" fillId="0" borderId="11" xfId="34" applyNumberFormat="1" applyFont="1" applyBorder="1" applyAlignment="1">
      <alignment horizontal="center" vertical="center"/>
    </xf>
    <xf numFmtId="176" fontId="3" fillId="0" borderId="17" xfId="34" applyNumberFormat="1" applyFont="1" applyBorder="1" applyAlignment="1">
      <alignment horizontal="center" vertical="center"/>
    </xf>
    <xf numFmtId="176" fontId="3" fillId="0" borderId="27" xfId="34" applyNumberFormat="1" applyFont="1" applyBorder="1" applyAlignment="1">
      <alignment horizontal="center" vertical="center"/>
    </xf>
    <xf numFmtId="0" fontId="3" fillId="0" borderId="28" xfId="0" applyFont="1" applyBorder="1" applyAlignment="1">
      <alignment/>
    </xf>
    <xf numFmtId="0" fontId="3" fillId="0" borderId="36" xfId="0" applyFont="1" applyBorder="1" applyAlignment="1">
      <alignment horizontal="left" vertical="center" wrapText="1"/>
    </xf>
    <xf numFmtId="176" fontId="3" fillId="0" borderId="10" xfId="34" applyNumberFormat="1" applyFont="1" applyBorder="1" applyAlignment="1">
      <alignment horizontal="center" vertical="center"/>
    </xf>
    <xf numFmtId="176" fontId="3" fillId="0" borderId="24" xfId="34" applyNumberFormat="1" applyFont="1" applyBorder="1" applyAlignment="1">
      <alignment horizontal="center" vertical="center"/>
    </xf>
    <xf numFmtId="0" fontId="3" fillId="0" borderId="12" xfId="0" applyFont="1" applyBorder="1" applyAlignment="1">
      <alignment/>
    </xf>
    <xf numFmtId="0" fontId="3" fillId="0" borderId="37" xfId="0" applyFont="1" applyBorder="1" applyAlignment="1">
      <alignment horizontal="left" vertical="center" wrapText="1"/>
    </xf>
    <xf numFmtId="176" fontId="3" fillId="0" borderId="10" xfId="34" applyNumberFormat="1" applyFont="1" applyBorder="1" applyAlignment="1">
      <alignment horizontal="center" vertical="center" wrapText="1"/>
    </xf>
    <xf numFmtId="176" fontId="3" fillId="0" borderId="38" xfId="34" applyNumberFormat="1" applyFont="1" applyBorder="1" applyAlignment="1">
      <alignment horizontal="center" vertical="center"/>
    </xf>
    <xf numFmtId="0" fontId="3" fillId="0" borderId="39" xfId="0" applyFont="1" applyBorder="1" applyAlignment="1">
      <alignment horizontal="left" vertical="center" wrapText="1"/>
    </xf>
    <xf numFmtId="0" fontId="3" fillId="0" borderId="25" xfId="0" applyFont="1" applyBorder="1" applyAlignment="1">
      <alignment horizontal="center"/>
    </xf>
    <xf numFmtId="176" fontId="3" fillId="0" borderId="14" xfId="0" applyNumberFormat="1" applyFont="1" applyBorder="1" applyAlignment="1">
      <alignment/>
    </xf>
    <xf numFmtId="0" fontId="3" fillId="0" borderId="13" xfId="0" applyFont="1" applyBorder="1" applyAlignment="1">
      <alignment/>
    </xf>
    <xf numFmtId="0" fontId="7" fillId="0" borderId="0" xfId="0" applyFont="1" applyAlignment="1">
      <alignment/>
    </xf>
    <xf numFmtId="0" fontId="7" fillId="0" borderId="0" xfId="0" applyFont="1" applyAlignment="1">
      <alignment horizontal="left" vertical="center"/>
    </xf>
    <xf numFmtId="0" fontId="3" fillId="0" borderId="0" xfId="0" applyFont="1" applyBorder="1" applyAlignment="1">
      <alignment horizontal="left" vertical="center"/>
    </xf>
    <xf numFmtId="0" fontId="7" fillId="0" borderId="0" xfId="0" applyFont="1" applyAlignment="1">
      <alignment vertical="center"/>
    </xf>
    <xf numFmtId="0" fontId="3" fillId="0" borderId="0" xfId="0" applyFont="1" applyBorder="1" applyAlignment="1">
      <alignment horizontal="distributed" vertical="center"/>
    </xf>
    <xf numFmtId="0" fontId="3" fillId="0" borderId="40" xfId="0" applyFont="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xf>
    <xf numFmtId="0" fontId="3" fillId="0" borderId="16" xfId="0" applyFont="1" applyBorder="1" applyAlignment="1">
      <alignment/>
    </xf>
    <xf numFmtId="176" fontId="3" fillId="0" borderId="10" xfId="34" applyNumberFormat="1" applyFont="1" applyBorder="1" applyAlignment="1">
      <alignment/>
    </xf>
    <xf numFmtId="176" fontId="3" fillId="0" borderId="14" xfId="34" applyNumberFormat="1" applyFont="1" applyBorder="1" applyAlignment="1">
      <alignment/>
    </xf>
    <xf numFmtId="0" fontId="3" fillId="0" borderId="14"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43" xfId="0" applyFont="1" applyBorder="1" applyAlignment="1">
      <alignment/>
    </xf>
    <xf numFmtId="0" fontId="27"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Alignment="1">
      <alignment horizontal="center"/>
    </xf>
    <xf numFmtId="0" fontId="3" fillId="0" borderId="0" xfId="0" applyFont="1" applyFill="1" applyAlignment="1">
      <alignment horizontal="centerContinuous"/>
    </xf>
    <xf numFmtId="0" fontId="3" fillId="0" borderId="0" xfId="0" applyFont="1" applyFill="1" applyAlignment="1">
      <alignment/>
    </xf>
    <xf numFmtId="0" fontId="7" fillId="0" borderId="0" xfId="0" applyFont="1" applyFill="1" applyAlignment="1">
      <alignment/>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xf>
    <xf numFmtId="0" fontId="7" fillId="0" borderId="0" xfId="0" applyFont="1" applyFill="1" applyAlignment="1">
      <alignment vertical="center"/>
    </xf>
    <xf numFmtId="0" fontId="21" fillId="0" borderId="33" xfId="0" applyFont="1" applyFill="1" applyBorder="1" applyAlignment="1">
      <alignment horizontal="left" vertical="top" wrapText="1"/>
    </xf>
    <xf numFmtId="177" fontId="22" fillId="0" borderId="10" xfId="0" applyNumberFormat="1" applyFont="1" applyFill="1" applyBorder="1" applyAlignment="1">
      <alignment horizontal="center" vertical="center"/>
    </xf>
    <xf numFmtId="177" fontId="22" fillId="0" borderId="10" xfId="0" applyNumberFormat="1" applyFont="1" applyFill="1" applyBorder="1" applyAlignment="1">
      <alignment horizontal="right" vertical="center"/>
    </xf>
    <xf numFmtId="0" fontId="22" fillId="0" borderId="12" xfId="0" applyFont="1" applyFill="1" applyBorder="1" applyAlignment="1">
      <alignment horizontal="distributed" vertical="center" wrapText="1"/>
    </xf>
    <xf numFmtId="0" fontId="22" fillId="0" borderId="0" xfId="0" applyFont="1" applyFill="1" applyAlignment="1">
      <alignment/>
    </xf>
    <xf numFmtId="0" fontId="30" fillId="0" borderId="33" xfId="0" applyFont="1" applyFill="1" applyBorder="1" applyAlignment="1">
      <alignment horizontal="left" vertical="top" wrapText="1" indent="2"/>
    </xf>
    <xf numFmtId="177" fontId="3" fillId="0" borderId="10" xfId="35" applyNumberFormat="1" applyFont="1" applyFill="1" applyBorder="1" applyAlignment="1">
      <alignment horizontal="right" vertical="center" wrapText="1"/>
    </xf>
    <xf numFmtId="0" fontId="4" fillId="0" borderId="33" xfId="0" applyFont="1" applyFill="1" applyBorder="1" applyAlignment="1">
      <alignment horizontal="left" vertical="top" wrapText="1" indent="3"/>
    </xf>
    <xf numFmtId="177" fontId="4"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3" fillId="0" borderId="0" xfId="0" applyFont="1" applyFill="1" applyAlignment="1">
      <alignment vertical="top"/>
    </xf>
    <xf numFmtId="177" fontId="31" fillId="0" borderId="10" xfId="0" applyNumberFormat="1" applyFont="1" applyFill="1" applyBorder="1" applyAlignment="1">
      <alignment horizontal="center" vertical="center"/>
    </xf>
    <xf numFmtId="177" fontId="31" fillId="0" borderId="10" xfId="0" applyNumberFormat="1" applyFont="1" applyFill="1" applyBorder="1" applyAlignment="1">
      <alignment horizontal="right" vertical="center"/>
    </xf>
    <xf numFmtId="0" fontId="19" fillId="0" borderId="12" xfId="0" applyFont="1" applyFill="1" applyBorder="1" applyAlignment="1">
      <alignment horizontal="distributed" vertical="center" wrapText="1"/>
    </xf>
    <xf numFmtId="0" fontId="31" fillId="0" borderId="0" xfId="0" applyFont="1" applyFill="1" applyAlignment="1">
      <alignment/>
    </xf>
    <xf numFmtId="0" fontId="4" fillId="0" borderId="33" xfId="0" applyFont="1" applyFill="1" applyBorder="1" applyAlignment="1">
      <alignment horizontal="left" vertical="center" wrapText="1" indent="3"/>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right" vertical="center" wrapText="1"/>
    </xf>
    <xf numFmtId="0" fontId="4" fillId="0" borderId="12" xfId="0" applyFont="1" applyFill="1" applyBorder="1" applyAlignment="1">
      <alignment vertical="center"/>
    </xf>
    <xf numFmtId="0" fontId="23" fillId="0" borderId="0" xfId="0" applyFont="1" applyFill="1" applyAlignment="1">
      <alignment vertical="top" wrapText="1"/>
    </xf>
    <xf numFmtId="0" fontId="3" fillId="0" borderId="0" xfId="0" applyFont="1" applyFill="1" applyBorder="1" applyAlignment="1">
      <alignment vertical="top" wrapText="1"/>
    </xf>
    <xf numFmtId="0" fontId="3" fillId="0" borderId="10" xfId="0" applyFont="1" applyFill="1" applyBorder="1" applyAlignment="1">
      <alignment horizontal="center"/>
    </xf>
    <xf numFmtId="0" fontId="3" fillId="0" borderId="10" xfId="0" applyFont="1" applyFill="1" applyBorder="1" applyAlignment="1">
      <alignment horizontal="right" vertical="center" wrapText="1"/>
    </xf>
    <xf numFmtId="178" fontId="3" fillId="0" borderId="10" xfId="34" applyNumberFormat="1" applyFont="1" applyFill="1" applyBorder="1" applyAlignment="1">
      <alignment horizontal="right" vertical="center" wrapText="1"/>
    </xf>
    <xf numFmtId="49" fontId="3" fillId="0" borderId="0" xfId="0" applyNumberFormat="1"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44" xfId="0" applyFont="1" applyFill="1" applyBorder="1" applyAlignment="1">
      <alignment horizontal="left" vertical="center"/>
    </xf>
    <xf numFmtId="176" fontId="3" fillId="0" borderId="24" xfId="34" applyNumberFormat="1" applyFont="1" applyBorder="1" applyAlignment="1">
      <alignment/>
    </xf>
    <xf numFmtId="176" fontId="3" fillId="0" borderId="45" xfId="34" applyNumberFormat="1" applyFont="1" applyBorder="1" applyAlignment="1">
      <alignment/>
    </xf>
    <xf numFmtId="176" fontId="3" fillId="0" borderId="27" xfId="34" applyNumberFormat="1" applyFont="1" applyBorder="1" applyAlignment="1">
      <alignment/>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176" fontId="3" fillId="0" borderId="10" xfId="0" applyNumberFormat="1" applyFont="1" applyBorder="1" applyAlignment="1">
      <alignment/>
    </xf>
    <xf numFmtId="0" fontId="0" fillId="0" borderId="46" xfId="0" applyBorder="1" applyAlignment="1">
      <alignment horizontal="center"/>
    </xf>
    <xf numFmtId="41" fontId="0" fillId="0" borderId="11" xfId="0" applyNumberFormat="1" applyBorder="1" applyAlignment="1">
      <alignment/>
    </xf>
    <xf numFmtId="0" fontId="0" fillId="0" borderId="41" xfId="0" applyBorder="1" applyAlignment="1">
      <alignment horizontal="center"/>
    </xf>
    <xf numFmtId="41" fontId="0" fillId="0" borderId="47" xfId="0" applyNumberFormat="1" applyBorder="1" applyAlignment="1">
      <alignment/>
    </xf>
    <xf numFmtId="41" fontId="0" fillId="0" borderId="14" xfId="0" applyNumberFormat="1" applyBorder="1" applyAlignment="1">
      <alignment/>
    </xf>
    <xf numFmtId="0" fontId="32" fillId="0" borderId="0" xfId="0" applyFont="1" applyAlignment="1">
      <alignment/>
    </xf>
    <xf numFmtId="178" fontId="0" fillId="0" borderId="10" xfId="0" applyNumberFormat="1" applyFont="1" applyBorder="1" applyAlignment="1">
      <alignment/>
    </xf>
    <xf numFmtId="41" fontId="0" fillId="0" borderId="10" xfId="0" applyNumberFormat="1" applyBorder="1" applyAlignment="1">
      <alignment/>
    </xf>
    <xf numFmtId="41" fontId="0" fillId="0" borderId="24" xfId="0" applyNumberFormat="1" applyBorder="1" applyAlignment="1">
      <alignment/>
    </xf>
    <xf numFmtId="41" fontId="0" fillId="0" borderId="25" xfId="0" applyNumberFormat="1" applyBorder="1" applyAlignment="1">
      <alignment/>
    </xf>
    <xf numFmtId="0" fontId="4" fillId="0" borderId="48" xfId="0" applyFont="1" applyBorder="1" applyAlignment="1">
      <alignment/>
    </xf>
    <xf numFmtId="0" fontId="0" fillId="0" borderId="46" xfId="0" applyFont="1" applyBorder="1" applyAlignment="1">
      <alignment horizontal="center" wrapText="1"/>
    </xf>
    <xf numFmtId="0" fontId="0" fillId="0" borderId="41" xfId="0" applyFont="1" applyBorder="1" applyAlignment="1">
      <alignment horizontal="center" wrapText="1"/>
    </xf>
    <xf numFmtId="0" fontId="0" fillId="0" borderId="49" xfId="0" applyFont="1" applyBorder="1" applyAlignment="1">
      <alignment horizontal="center" wrapText="1"/>
    </xf>
    <xf numFmtId="41" fontId="0" fillId="0" borderId="23" xfId="0" applyNumberFormat="1" applyBorder="1" applyAlignment="1">
      <alignment/>
    </xf>
    <xf numFmtId="41" fontId="0" fillId="0" borderId="33" xfId="0" applyNumberFormat="1" applyBorder="1" applyAlignment="1">
      <alignment/>
    </xf>
    <xf numFmtId="178" fontId="0" fillId="0" borderId="50" xfId="0" applyNumberFormat="1" applyFont="1" applyBorder="1" applyAlignment="1">
      <alignment/>
    </xf>
    <xf numFmtId="178" fontId="0" fillId="0" borderId="11" xfId="0" applyNumberFormat="1" applyFont="1" applyBorder="1" applyAlignment="1">
      <alignment/>
    </xf>
    <xf numFmtId="178" fontId="0" fillId="0" borderId="16" xfId="0" applyNumberFormat="1" applyFont="1" applyBorder="1" applyAlignment="1">
      <alignment/>
    </xf>
    <xf numFmtId="178" fontId="0" fillId="0" borderId="33" xfId="0" applyNumberFormat="1" applyFont="1" applyBorder="1" applyAlignment="1">
      <alignment/>
    </xf>
    <xf numFmtId="178" fontId="0" fillId="0" borderId="12" xfId="0" applyNumberFormat="1" applyFont="1" applyBorder="1" applyAlignment="1">
      <alignment/>
    </xf>
    <xf numFmtId="41" fontId="0" fillId="0" borderId="50" xfId="0" applyNumberFormat="1" applyBorder="1" applyAlignment="1">
      <alignment/>
    </xf>
    <xf numFmtId="41" fontId="0" fillId="0" borderId="16" xfId="0" applyNumberFormat="1" applyBorder="1" applyAlignment="1">
      <alignment/>
    </xf>
    <xf numFmtId="41" fontId="0" fillId="0" borderId="12" xfId="0" applyNumberFormat="1" applyBorder="1" applyAlignment="1">
      <alignment/>
    </xf>
    <xf numFmtId="41" fontId="0" fillId="0" borderId="13" xfId="0" applyNumberFormat="1" applyBorder="1" applyAlignment="1">
      <alignment/>
    </xf>
    <xf numFmtId="0" fontId="4" fillId="0" borderId="47" xfId="0" applyFont="1" applyFill="1" applyBorder="1" applyAlignment="1">
      <alignment horizontal="left" vertical="center" wrapText="1" indent="3"/>
    </xf>
    <xf numFmtId="0" fontId="4" fillId="0" borderId="14" xfId="0" applyFont="1" applyFill="1" applyBorder="1" applyAlignment="1">
      <alignment horizontal="center" vertical="center"/>
    </xf>
    <xf numFmtId="0" fontId="3" fillId="0" borderId="14" xfId="0" applyFont="1" applyFill="1" applyBorder="1" applyAlignment="1">
      <alignment horizontal="center" vertical="center"/>
    </xf>
    <xf numFmtId="178" fontId="3" fillId="0" borderId="14" xfId="34" applyNumberFormat="1" applyFont="1" applyFill="1" applyBorder="1" applyAlignment="1">
      <alignment horizontal="right" vertical="center" wrapText="1"/>
    </xf>
    <xf numFmtId="0" fontId="4" fillId="0" borderId="13" xfId="0" applyFont="1" applyFill="1" applyBorder="1" applyAlignment="1">
      <alignment vertical="center"/>
    </xf>
    <xf numFmtId="0" fontId="0" fillId="0" borderId="24" xfId="0" applyFont="1" applyBorder="1" applyAlignment="1">
      <alignment horizontal="center" vertical="top" wrapText="1"/>
    </xf>
    <xf numFmtId="0" fontId="0" fillId="0" borderId="17" xfId="0" applyFont="1" applyBorder="1" applyAlignment="1">
      <alignment horizontal="center" vertical="top" wrapText="1"/>
    </xf>
    <xf numFmtId="0" fontId="4" fillId="0" borderId="51" xfId="0" applyFont="1" applyBorder="1" applyAlignment="1">
      <alignment/>
    </xf>
    <xf numFmtId="41" fontId="0" fillId="0" borderId="52" xfId="0" applyNumberFormat="1" applyBorder="1" applyAlignment="1">
      <alignment/>
    </xf>
    <xf numFmtId="0" fontId="8" fillId="0" borderId="5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178" fontId="8" fillId="0" borderId="14" xfId="0" applyNumberFormat="1" applyFont="1" applyBorder="1" applyAlignment="1">
      <alignment horizontal="center" vertical="center"/>
    </xf>
    <xf numFmtId="178" fontId="8" fillId="0" borderId="13" xfId="0" applyNumberFormat="1"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33" xfId="0" applyFont="1" applyBorder="1" applyAlignment="1">
      <alignment vertical="center"/>
    </xf>
    <xf numFmtId="0" fontId="3" fillId="0" borderId="0" xfId="0" applyFont="1" applyAlignment="1">
      <alignment horizontal="center"/>
    </xf>
    <xf numFmtId="0" fontId="0" fillId="0" borderId="0" xfId="0" applyAlignment="1">
      <alignment/>
    </xf>
    <xf numFmtId="0" fontId="0" fillId="0" borderId="0" xfId="0" applyBorder="1" applyAlignment="1">
      <alignment/>
    </xf>
    <xf numFmtId="0" fontId="12" fillId="0" borderId="0" xfId="0" applyFont="1" applyAlignment="1">
      <alignment/>
    </xf>
    <xf numFmtId="0" fontId="7" fillId="0" borderId="10" xfId="0" applyFont="1" applyBorder="1" applyAlignment="1">
      <alignment/>
    </xf>
    <xf numFmtId="0" fontId="7" fillId="0" borderId="12" xfId="0" applyFont="1" applyBorder="1" applyAlignment="1">
      <alignment/>
    </xf>
    <xf numFmtId="0" fontId="7" fillId="0" borderId="27" xfId="0" applyFont="1" applyBorder="1" applyAlignment="1">
      <alignment/>
    </xf>
    <xf numFmtId="0" fontId="7" fillId="0" borderId="28" xfId="0" applyFont="1" applyBorder="1" applyAlignment="1">
      <alignment/>
    </xf>
    <xf numFmtId="0" fontId="3" fillId="0" borderId="0" xfId="0" applyFont="1" applyFill="1" applyBorder="1" applyAlignment="1">
      <alignment horizontal="right"/>
    </xf>
    <xf numFmtId="0" fontId="7" fillId="0" borderId="55" xfId="0" applyFont="1" applyBorder="1" applyAlignment="1">
      <alignment horizontal="center" vertical="center"/>
    </xf>
    <xf numFmtId="0" fontId="30" fillId="0" borderId="0" xfId="0" applyFont="1" applyAlignment="1">
      <alignment/>
    </xf>
    <xf numFmtId="0" fontId="17" fillId="0" borderId="0" xfId="0" applyFont="1" applyAlignment="1">
      <alignment/>
    </xf>
    <xf numFmtId="0" fontId="4" fillId="0" borderId="0" xfId="0" applyFont="1" applyAlignment="1">
      <alignment horizontal="right"/>
    </xf>
    <xf numFmtId="0" fontId="7" fillId="0" borderId="56" xfId="0" applyFont="1" applyBorder="1" applyAlignment="1">
      <alignment horizontal="center" vertical="center"/>
    </xf>
    <xf numFmtId="0" fontId="23" fillId="0" borderId="33" xfId="0" applyFont="1" applyBorder="1" applyAlignment="1">
      <alignment vertical="center"/>
    </xf>
    <xf numFmtId="0" fontId="3" fillId="0" borderId="33" xfId="0" applyFont="1" applyBorder="1" applyAlignment="1">
      <alignment vertical="center"/>
    </xf>
    <xf numFmtId="0" fontId="23" fillId="0" borderId="33" xfId="0" applyFont="1" applyBorder="1" applyAlignment="1">
      <alignment vertical="center" wrapText="1"/>
    </xf>
    <xf numFmtId="0" fontId="3" fillId="0" borderId="47" xfId="0" applyFont="1" applyBorder="1" applyAlignment="1">
      <alignment vertical="center"/>
    </xf>
    <xf numFmtId="0" fontId="4" fillId="0" borderId="12" xfId="0" applyFont="1" applyBorder="1" applyAlignment="1">
      <alignment vertical="center"/>
    </xf>
    <xf numFmtId="0" fontId="31" fillId="0" borderId="0" xfId="0" applyFont="1" applyBorder="1" applyAlignment="1">
      <alignment vertical="top"/>
    </xf>
    <xf numFmtId="0" fontId="31" fillId="0" borderId="19" xfId="0" applyFont="1" applyBorder="1" applyAlignment="1">
      <alignment horizontal="left" vertical="top"/>
    </xf>
    <xf numFmtId="0" fontId="30" fillId="0" borderId="57" xfId="0" applyFont="1" applyBorder="1" applyAlignment="1">
      <alignment vertical="center"/>
    </xf>
    <xf numFmtId="0" fontId="6" fillId="0" borderId="19" xfId="0" applyFont="1" applyBorder="1" applyAlignment="1">
      <alignment vertical="center"/>
    </xf>
    <xf numFmtId="0" fontId="4" fillId="0" borderId="58" xfId="0" applyFont="1" applyBorder="1" applyAlignment="1">
      <alignment/>
    </xf>
    <xf numFmtId="0" fontId="4" fillId="0" borderId="59" xfId="0" applyFont="1" applyBorder="1" applyAlignment="1">
      <alignment horizontal="center" vertical="center" wrapText="1"/>
    </xf>
    <xf numFmtId="0" fontId="7" fillId="0" borderId="19" xfId="0" applyFont="1" applyBorder="1" applyAlignment="1">
      <alignment horizontal="center" vertical="center"/>
    </xf>
    <xf numFmtId="0" fontId="4" fillId="0" borderId="0" xfId="0" applyFont="1" applyAlignment="1">
      <alignment horizontal="left"/>
    </xf>
    <xf numFmtId="0" fontId="4" fillId="0" borderId="27"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7" xfId="0" applyFont="1" applyBorder="1" applyAlignment="1">
      <alignment horizontal="distributed" vertical="center"/>
    </xf>
    <xf numFmtId="0" fontId="3" fillId="0" borderId="28" xfId="0" applyFont="1" applyBorder="1" applyAlignment="1">
      <alignment horizontal="distributed" vertical="center"/>
    </xf>
    <xf numFmtId="0" fontId="4" fillId="0" borderId="10" xfId="0" applyFont="1" applyBorder="1" applyAlignment="1">
      <alignment horizontal="center" vertical="center" wrapText="1"/>
    </xf>
    <xf numFmtId="0" fontId="4" fillId="0" borderId="10" xfId="0" applyFont="1" applyBorder="1" applyAlignment="1">
      <alignment horizontal="distributed" vertical="center" wrapText="1"/>
    </xf>
    <xf numFmtId="0" fontId="3" fillId="0" borderId="12" xfId="0" applyFont="1" applyBorder="1" applyAlignment="1">
      <alignment horizontal="distributed" vertical="center"/>
    </xf>
    <xf numFmtId="0" fontId="3" fillId="0" borderId="60" xfId="0" applyFont="1" applyBorder="1" applyAlignment="1">
      <alignment horizontal="center"/>
    </xf>
    <xf numFmtId="176" fontId="3" fillId="0" borderId="18" xfId="0" applyNumberFormat="1" applyFont="1" applyBorder="1" applyAlignment="1">
      <alignment/>
    </xf>
    <xf numFmtId="0" fontId="3" fillId="0" borderId="54" xfId="0" applyFont="1" applyBorder="1" applyAlignment="1">
      <alignment/>
    </xf>
    <xf numFmtId="0" fontId="4" fillId="0" borderId="0" xfId="0" applyFont="1" applyFill="1" applyAlignment="1">
      <alignment horizontal="right" wrapText="1"/>
    </xf>
    <xf numFmtId="0" fontId="17" fillId="0" borderId="61" xfId="0" applyFont="1" applyFill="1" applyBorder="1" applyAlignment="1">
      <alignment vertical="center" wrapText="1"/>
    </xf>
    <xf numFmtId="0" fontId="17" fillId="0" borderId="44" xfId="0" applyFont="1" applyFill="1" applyBorder="1" applyAlignment="1">
      <alignment vertical="center" wrapText="1"/>
    </xf>
    <xf numFmtId="0" fontId="4" fillId="0" borderId="62" xfId="0" applyFont="1" applyFill="1" applyBorder="1" applyAlignment="1">
      <alignment horizontal="left" vertical="center"/>
    </xf>
    <xf numFmtId="0" fontId="8" fillId="0" borderId="31" xfId="0" applyFont="1" applyFill="1" applyBorder="1" applyAlignment="1">
      <alignment vertical="center"/>
    </xf>
    <xf numFmtId="0" fontId="8" fillId="0" borderId="33" xfId="0" applyFont="1" applyFill="1" applyBorder="1" applyAlignment="1">
      <alignment vertical="center"/>
    </xf>
    <xf numFmtId="0" fontId="8" fillId="0" borderId="33" xfId="0" applyFont="1" applyFill="1" applyBorder="1" applyAlignment="1">
      <alignment horizontal="left" vertical="center"/>
    </xf>
    <xf numFmtId="0" fontId="4" fillId="0" borderId="0" xfId="33" applyFont="1" applyBorder="1" applyAlignment="1">
      <alignment horizontal="left" vertical="center"/>
      <protection/>
    </xf>
    <xf numFmtId="0" fontId="4" fillId="0" borderId="11" xfId="0" applyFont="1" applyBorder="1" applyAlignment="1">
      <alignment wrapText="1"/>
    </xf>
    <xf numFmtId="0" fontId="4" fillId="0" borderId="45" xfId="0" applyFont="1" applyBorder="1" applyAlignment="1">
      <alignment/>
    </xf>
    <xf numFmtId="0" fontId="11" fillId="0" borderId="0" xfId="0" applyFont="1" applyAlignment="1">
      <alignment horizontal="left"/>
    </xf>
    <xf numFmtId="0" fontId="4" fillId="0" borderId="45" xfId="0" applyFont="1" applyBorder="1" applyAlignment="1">
      <alignment vertical="center"/>
    </xf>
    <xf numFmtId="176" fontId="4" fillId="0" borderId="45" xfId="34" applyNumberFormat="1" applyFont="1" applyBorder="1" applyAlignment="1">
      <alignment/>
    </xf>
    <xf numFmtId="176" fontId="4" fillId="0" borderId="15" xfId="34" applyNumberFormat="1" applyFont="1" applyBorder="1" applyAlignment="1">
      <alignment/>
    </xf>
    <xf numFmtId="0" fontId="4" fillId="0" borderId="43" xfId="0" applyFont="1" applyBorder="1" applyAlignment="1">
      <alignment/>
    </xf>
    <xf numFmtId="176" fontId="3" fillId="0" borderId="13" xfId="34" applyNumberFormat="1" applyFont="1" applyBorder="1" applyAlignment="1">
      <alignment/>
    </xf>
    <xf numFmtId="3" fontId="3" fillId="0" borderId="17" xfId="0" applyNumberFormat="1" applyFont="1" applyBorder="1" applyAlignment="1">
      <alignment/>
    </xf>
    <xf numFmtId="3" fontId="3" fillId="0" borderId="24" xfId="0" applyNumberFormat="1" applyFont="1" applyBorder="1" applyAlignment="1">
      <alignment/>
    </xf>
    <xf numFmtId="3" fontId="3" fillId="0" borderId="35" xfId="0" applyNumberFormat="1" applyFont="1" applyBorder="1" applyAlignment="1">
      <alignment/>
    </xf>
    <xf numFmtId="0" fontId="22" fillId="0" borderId="0" xfId="0" applyFont="1" applyBorder="1" applyAlignment="1">
      <alignment horizontal="center" vertical="top"/>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43" fontId="4" fillId="0" borderId="10" xfId="34" applyFont="1" applyBorder="1" applyAlignment="1">
      <alignment/>
    </xf>
    <xf numFmtId="0" fontId="33"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4" fillId="0" borderId="0" xfId="0" applyFont="1" applyBorder="1" applyAlignment="1">
      <alignment/>
    </xf>
    <xf numFmtId="43" fontId="4" fillId="0" borderId="27" xfId="34" applyFont="1" applyBorder="1" applyAlignment="1">
      <alignment/>
    </xf>
    <xf numFmtId="176" fontId="4" fillId="0" borderId="55" xfId="34" applyNumberFormat="1" applyFont="1" applyBorder="1" applyAlignment="1">
      <alignment/>
    </xf>
    <xf numFmtId="176" fontId="4" fillId="0" borderId="17" xfId="34" applyNumberFormat="1" applyFont="1" applyBorder="1" applyAlignment="1">
      <alignment/>
    </xf>
    <xf numFmtId="43" fontId="4" fillId="0" borderId="24" xfId="34" applyFont="1" applyBorder="1" applyAlignment="1">
      <alignment/>
    </xf>
    <xf numFmtId="176" fontId="4" fillId="0" borderId="38" xfId="34" applyNumberFormat="1" applyFont="1" applyBorder="1" applyAlignment="1">
      <alignment/>
    </xf>
    <xf numFmtId="176" fontId="4" fillId="0" borderId="63" xfId="34" applyNumberFormat="1" applyFont="1" applyBorder="1" applyAlignment="1">
      <alignment/>
    </xf>
    <xf numFmtId="0" fontId="4" fillId="0" borderId="41" xfId="0" applyFont="1" applyBorder="1" applyAlignment="1">
      <alignment horizontal="left" vertical="center" wrapText="1"/>
    </xf>
    <xf numFmtId="0" fontId="4" fillId="0" borderId="4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17" fillId="0" borderId="41" xfId="0" applyFont="1" applyBorder="1" applyAlignment="1">
      <alignment horizontal="left" vertical="center" wrapText="1"/>
    </xf>
    <xf numFmtId="0" fontId="6" fillId="0" borderId="0" xfId="0" applyFont="1" applyAlignment="1">
      <alignment horizontal="left" vertical="top"/>
    </xf>
    <xf numFmtId="0" fontId="22" fillId="0" borderId="0" xfId="0" applyFont="1" applyAlignment="1">
      <alignment vertical="top"/>
    </xf>
    <xf numFmtId="176" fontId="0" fillId="0" borderId="64" xfId="0" applyNumberFormat="1" applyBorder="1" applyAlignment="1">
      <alignment/>
    </xf>
    <xf numFmtId="176" fontId="0" fillId="0" borderId="41" xfId="0" applyNumberFormat="1" applyBorder="1" applyAlignment="1">
      <alignment/>
    </xf>
    <xf numFmtId="176" fontId="0" fillId="0" borderId="49" xfId="0" applyNumberFormat="1" applyBorder="1" applyAlignment="1">
      <alignment/>
    </xf>
    <xf numFmtId="176" fontId="0" fillId="0" borderId="30" xfId="0" applyNumberFormat="1" applyBorder="1" applyAlignment="1">
      <alignment/>
    </xf>
    <xf numFmtId="0" fontId="17" fillId="0" borderId="41" xfId="0" applyFont="1" applyFill="1" applyBorder="1" applyAlignment="1">
      <alignment horizontal="left" vertical="center" wrapText="1"/>
    </xf>
    <xf numFmtId="0" fontId="17" fillId="0" borderId="64" xfId="0" applyFont="1" applyBorder="1" applyAlignment="1">
      <alignment horizontal="left" vertical="center" wrapText="1"/>
    </xf>
    <xf numFmtId="0" fontId="4" fillId="0" borderId="41" xfId="0" applyFont="1" applyBorder="1" applyAlignment="1">
      <alignment horizontal="left" vertical="center"/>
    </xf>
    <xf numFmtId="0" fontId="4" fillId="0" borderId="30" xfId="0" applyFont="1" applyBorder="1" applyAlignment="1">
      <alignment vertical="center"/>
    </xf>
    <xf numFmtId="0" fontId="36" fillId="0" borderId="0" xfId="0" applyFont="1" applyAlignment="1">
      <alignment/>
    </xf>
    <xf numFmtId="0" fontId="7" fillId="0" borderId="45" xfId="0" applyFont="1" applyBorder="1" applyAlignment="1">
      <alignment/>
    </xf>
    <xf numFmtId="0" fontId="7" fillId="0" borderId="43" xfId="0" applyFont="1" applyBorder="1" applyAlignment="1">
      <alignment/>
    </xf>
    <xf numFmtId="0" fontId="7" fillId="0" borderId="55" xfId="0" applyFont="1" applyBorder="1" applyAlignment="1">
      <alignment/>
    </xf>
    <xf numFmtId="0" fontId="7" fillId="0" borderId="56" xfId="0" applyFont="1" applyBorder="1" applyAlignment="1">
      <alignment/>
    </xf>
    <xf numFmtId="0" fontId="7" fillId="0" borderId="17" xfId="0" applyFont="1" applyBorder="1" applyAlignment="1">
      <alignment/>
    </xf>
    <xf numFmtId="0" fontId="7" fillId="0" borderId="24" xfId="0" applyFont="1" applyBorder="1" applyAlignment="1">
      <alignment/>
    </xf>
    <xf numFmtId="0" fontId="7" fillId="0" borderId="38" xfId="0" applyFont="1" applyBorder="1" applyAlignment="1">
      <alignment/>
    </xf>
    <xf numFmtId="0" fontId="7" fillId="0" borderId="63" xfId="0" applyFont="1" applyBorder="1" applyAlignment="1">
      <alignment/>
    </xf>
    <xf numFmtId="0" fontId="7" fillId="0" borderId="64" xfId="0" applyFont="1" applyBorder="1" applyAlignment="1">
      <alignment horizontal="center" vertical="center"/>
    </xf>
    <xf numFmtId="0" fontId="7" fillId="0" borderId="41"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Fill="1" applyBorder="1" applyAlignment="1">
      <alignment vertical="center"/>
    </xf>
    <xf numFmtId="0" fontId="4" fillId="0" borderId="28" xfId="0" applyFont="1" applyBorder="1" applyAlignment="1">
      <alignment vertical="center" wrapText="1"/>
    </xf>
    <xf numFmtId="0" fontId="4" fillId="0" borderId="12" xfId="0" applyFont="1" applyBorder="1" applyAlignment="1">
      <alignment wrapText="1"/>
    </xf>
    <xf numFmtId="176" fontId="4" fillId="0" borderId="65" xfId="34" applyNumberFormat="1" applyFont="1" applyBorder="1" applyAlignment="1">
      <alignment/>
    </xf>
    <xf numFmtId="176" fontId="4" fillId="0" borderId="22" xfId="34" applyNumberFormat="1" applyFont="1" applyBorder="1" applyAlignment="1">
      <alignment/>
    </xf>
    <xf numFmtId="176" fontId="4" fillId="0" borderId="29" xfId="34" applyNumberFormat="1" applyFont="1" applyBorder="1" applyAlignment="1">
      <alignment/>
    </xf>
    <xf numFmtId="176" fontId="4" fillId="0" borderId="66" xfId="34" applyNumberFormat="1" applyFont="1" applyBorder="1" applyAlignment="1">
      <alignment/>
    </xf>
    <xf numFmtId="43" fontId="4" fillId="0" borderId="67" xfId="34" applyFont="1" applyBorder="1" applyAlignment="1">
      <alignment/>
    </xf>
    <xf numFmtId="43" fontId="4" fillId="0" borderId="35" xfId="34" applyFont="1" applyBorder="1" applyAlignment="1">
      <alignment/>
    </xf>
    <xf numFmtId="176" fontId="4" fillId="0" borderId="35" xfId="34" applyNumberFormat="1" applyFont="1" applyBorder="1" applyAlignment="1">
      <alignment/>
    </xf>
    <xf numFmtId="176" fontId="4" fillId="0" borderId="68" xfId="34" applyNumberFormat="1" applyFont="1" applyBorder="1" applyAlignment="1">
      <alignment/>
    </xf>
    <xf numFmtId="176" fontId="4" fillId="0" borderId="32" xfId="34" applyNumberFormat="1" applyFont="1" applyBorder="1" applyAlignment="1">
      <alignment/>
    </xf>
    <xf numFmtId="0" fontId="4" fillId="0" borderId="29" xfId="0" applyFont="1" applyBorder="1" applyAlignment="1">
      <alignment horizontal="center" vertical="center" wrapText="1"/>
    </xf>
    <xf numFmtId="43" fontId="4" fillId="0" borderId="11" xfId="34" applyFont="1" applyBorder="1" applyAlignment="1">
      <alignment/>
    </xf>
    <xf numFmtId="176" fontId="4" fillId="0" borderId="69" xfId="34" applyNumberFormat="1" applyFont="1" applyBorder="1" applyAlignment="1">
      <alignment/>
    </xf>
    <xf numFmtId="43" fontId="4" fillId="0" borderId="12" xfId="34" applyFont="1" applyBorder="1" applyAlignment="1">
      <alignment/>
    </xf>
    <xf numFmtId="0" fontId="31" fillId="0" borderId="19" xfId="0" applyFont="1" applyBorder="1" applyAlignment="1">
      <alignment vertical="top"/>
    </xf>
    <xf numFmtId="176" fontId="3" fillId="0" borderId="17" xfId="34" applyNumberFormat="1" applyFont="1" applyBorder="1" applyAlignment="1">
      <alignment vertical="center"/>
    </xf>
    <xf numFmtId="176" fontId="3" fillId="0" borderId="27" xfId="0" applyNumberFormat="1" applyFont="1" applyBorder="1" applyAlignment="1">
      <alignment vertical="center"/>
    </xf>
    <xf numFmtId="176" fontId="3" fillId="0" borderId="27" xfId="34" applyNumberFormat="1" applyFont="1" applyBorder="1" applyAlignment="1">
      <alignment vertical="center"/>
    </xf>
    <xf numFmtId="176" fontId="3" fillId="0" borderId="24" xfId="34" applyNumberFormat="1" applyFont="1" applyBorder="1" applyAlignment="1">
      <alignment vertical="center"/>
    </xf>
    <xf numFmtId="176" fontId="3" fillId="0" borderId="10" xfId="0" applyNumberFormat="1" applyFont="1" applyBorder="1" applyAlignment="1">
      <alignment vertical="center"/>
    </xf>
    <xf numFmtId="176" fontId="3" fillId="0" borderId="10" xfId="34" applyNumberFormat="1" applyFont="1" applyBorder="1" applyAlignment="1">
      <alignment vertical="center"/>
    </xf>
    <xf numFmtId="176" fontId="3" fillId="0" borderId="45" xfId="0" applyNumberFormat="1" applyFont="1" applyBorder="1" applyAlignment="1">
      <alignment/>
    </xf>
    <xf numFmtId="0" fontId="35" fillId="0" borderId="28" xfId="0" applyFont="1" applyBorder="1" applyAlignment="1">
      <alignment/>
    </xf>
    <xf numFmtId="0" fontId="35" fillId="0" borderId="12" xfId="0" applyFont="1" applyBorder="1" applyAlignment="1">
      <alignment/>
    </xf>
    <xf numFmtId="0" fontId="35" fillId="0" borderId="43" xfId="0" applyFont="1" applyBorder="1" applyAlignment="1">
      <alignment/>
    </xf>
    <xf numFmtId="0" fontId="4" fillId="0" borderId="70" xfId="0" applyFont="1" applyFill="1" applyBorder="1" applyAlignment="1">
      <alignment vertical="center" wrapText="1"/>
    </xf>
    <xf numFmtId="43" fontId="3" fillId="0" borderId="25" xfId="34" applyFont="1" applyBorder="1" applyAlignment="1">
      <alignment/>
    </xf>
    <xf numFmtId="177" fontId="31" fillId="0" borderId="10" xfId="35" applyNumberFormat="1" applyFont="1" applyFill="1" applyBorder="1" applyAlignment="1">
      <alignment horizontal="center" vertical="center"/>
    </xf>
    <xf numFmtId="177" fontId="31" fillId="0" borderId="10" xfId="35" applyNumberFormat="1" applyFont="1" applyFill="1" applyBorder="1" applyAlignment="1">
      <alignment horizontal="right" vertical="center"/>
    </xf>
    <xf numFmtId="177" fontId="3" fillId="0" borderId="10" xfId="35" applyNumberFormat="1" applyFont="1" applyFill="1" applyBorder="1" applyAlignment="1">
      <alignment horizontal="center" vertical="center" wrapText="1"/>
    </xf>
    <xf numFmtId="0" fontId="4" fillId="0" borderId="10" xfId="0" applyFont="1" applyFill="1" applyBorder="1" applyAlignment="1">
      <alignment horizontal="center"/>
    </xf>
    <xf numFmtId="177"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176" fontId="22" fillId="0" borderId="10" xfId="34" applyNumberFormat="1" applyFont="1" applyFill="1" applyBorder="1" applyAlignment="1">
      <alignment vertical="center"/>
    </xf>
    <xf numFmtId="176" fontId="3" fillId="0" borderId="10" xfId="34" applyNumberFormat="1" applyFont="1" applyFill="1" applyBorder="1" applyAlignment="1">
      <alignment vertical="center" wrapText="1"/>
    </xf>
    <xf numFmtId="176" fontId="31" fillId="0" borderId="10" xfId="34" applyNumberFormat="1" applyFont="1" applyFill="1" applyBorder="1" applyAlignment="1">
      <alignment vertical="center"/>
    </xf>
    <xf numFmtId="176" fontId="3" fillId="0" borderId="14" xfId="34" applyNumberFormat="1" applyFont="1" applyFill="1" applyBorder="1" applyAlignment="1">
      <alignment vertical="center" wrapText="1"/>
    </xf>
    <xf numFmtId="0" fontId="3" fillId="0" borderId="45" xfId="33" applyFont="1" applyBorder="1" applyAlignment="1">
      <alignment horizontal="justify" vertical="top" wrapText="1"/>
      <protection/>
    </xf>
    <xf numFmtId="176" fontId="3" fillId="0" borderId="45" xfId="34" applyNumberFormat="1" applyFont="1" applyBorder="1" applyAlignment="1">
      <alignment horizontal="center" vertical="center"/>
    </xf>
    <xf numFmtId="0" fontId="3" fillId="0" borderId="12" xfId="0" applyFont="1" applyBorder="1" applyAlignment="1">
      <alignment horizontal="left" vertical="center" wrapText="1"/>
    </xf>
    <xf numFmtId="0" fontId="21" fillId="0" borderId="0" xfId="0" applyFont="1" applyBorder="1" applyAlignment="1">
      <alignment horizontal="center" vertical="top"/>
    </xf>
    <xf numFmtId="0" fontId="37" fillId="0" borderId="0" xfId="0" applyFont="1" applyAlignment="1">
      <alignment horizontal="right"/>
    </xf>
    <xf numFmtId="0" fontId="39" fillId="0" borderId="0" xfId="0" applyFont="1" applyAlignment="1">
      <alignment horizontal="right"/>
    </xf>
    <xf numFmtId="176" fontId="3" fillId="0" borderId="38" xfId="34" applyNumberFormat="1" applyFont="1" applyBorder="1" applyAlignment="1">
      <alignment/>
    </xf>
    <xf numFmtId="0" fontId="4" fillId="0" borderId="19" xfId="0" applyFont="1" applyBorder="1" applyAlignment="1">
      <alignment horizontal="right" wrapText="1"/>
    </xf>
    <xf numFmtId="0" fontId="4" fillId="0" borderId="28" xfId="0" applyFont="1" applyBorder="1" applyAlignment="1">
      <alignment wrapText="1"/>
    </xf>
    <xf numFmtId="0" fontId="3" fillId="0" borderId="12" xfId="0" applyFont="1" applyBorder="1" applyAlignment="1">
      <alignment wrapText="1"/>
    </xf>
    <xf numFmtId="0" fontId="4" fillId="0" borderId="43" xfId="0" applyFont="1" applyBorder="1" applyAlignment="1">
      <alignment wrapText="1"/>
    </xf>
    <xf numFmtId="0" fontId="3" fillId="0" borderId="13" xfId="0" applyFont="1" applyBorder="1" applyAlignment="1">
      <alignment wrapText="1"/>
    </xf>
    <xf numFmtId="0" fontId="3" fillId="0" borderId="0" xfId="0" applyFont="1" applyAlignment="1">
      <alignment wrapText="1"/>
    </xf>
    <xf numFmtId="0" fontId="4" fillId="0" borderId="71" xfId="0" applyFont="1" applyBorder="1" applyAlignment="1">
      <alignment horizontal="center" vertical="center" wrapText="1"/>
    </xf>
    <xf numFmtId="0" fontId="4" fillId="0" borderId="15" xfId="0" applyFont="1" applyBorder="1" applyAlignment="1">
      <alignment horizontal="distributed" vertical="center" wrapText="1"/>
    </xf>
    <xf numFmtId="0" fontId="4" fillId="0" borderId="15" xfId="0" applyFont="1" applyBorder="1" applyAlignment="1">
      <alignment horizontal="distributed" vertical="center"/>
    </xf>
    <xf numFmtId="0" fontId="3" fillId="0" borderId="39" xfId="0" applyFont="1" applyBorder="1" applyAlignment="1">
      <alignment horizontal="distributed" vertical="center"/>
    </xf>
    <xf numFmtId="0" fontId="75" fillId="0" borderId="0" xfId="33" applyFont="1" applyAlignment="1">
      <alignment horizontal="center" vertical="center"/>
      <protection/>
    </xf>
    <xf numFmtId="0" fontId="12" fillId="0" borderId="19" xfId="33" applyFont="1" applyBorder="1" applyAlignment="1">
      <alignment horizontal="center" vertical="center"/>
      <protection/>
    </xf>
    <xf numFmtId="0" fontId="3" fillId="0" borderId="70" xfId="33" applyFont="1" applyBorder="1" applyAlignment="1">
      <alignment horizontal="left" wrapText="1"/>
      <protection/>
    </xf>
    <xf numFmtId="0" fontId="3" fillId="0" borderId="0" xfId="33" applyFont="1" applyBorder="1" applyAlignment="1">
      <alignment horizontal="left" wrapText="1"/>
      <protection/>
    </xf>
    <xf numFmtId="0" fontId="3" fillId="0" borderId="72" xfId="33" applyFont="1" applyBorder="1" applyAlignment="1">
      <alignment horizontal="left" wrapText="1"/>
      <protection/>
    </xf>
    <xf numFmtId="0" fontId="3" fillId="0" borderId="73" xfId="33" applyFont="1" applyBorder="1" applyAlignment="1">
      <alignment horizontal="left" wrapText="1"/>
      <protection/>
    </xf>
    <xf numFmtId="0" fontId="3" fillId="0" borderId="19" xfId="33" applyFont="1" applyBorder="1" applyAlignment="1">
      <alignment horizontal="left" wrapText="1"/>
      <protection/>
    </xf>
    <xf numFmtId="0" fontId="3" fillId="0" borderId="74" xfId="33" applyFont="1" applyBorder="1" applyAlignment="1">
      <alignment horizontal="left" wrapText="1"/>
      <protection/>
    </xf>
    <xf numFmtId="0" fontId="4" fillId="0" borderId="75" xfId="33" applyFont="1" applyBorder="1" applyAlignment="1">
      <alignment horizontal="center" vertical="center" wrapText="1"/>
      <protection/>
    </xf>
    <xf numFmtId="0" fontId="3" fillId="0" borderId="76" xfId="33" applyFont="1" applyBorder="1" applyAlignment="1">
      <alignment horizontal="center" vertical="center" wrapText="1"/>
      <protection/>
    </xf>
    <xf numFmtId="0" fontId="3" fillId="0" borderId="31" xfId="33" applyFont="1" applyBorder="1" applyAlignment="1">
      <alignment horizontal="center" vertical="center" wrapText="1"/>
      <protection/>
    </xf>
    <xf numFmtId="0" fontId="4" fillId="0" borderId="21" xfId="33" applyFont="1" applyBorder="1" applyAlignment="1">
      <alignment horizontal="center" vertical="center" wrapText="1"/>
      <protection/>
    </xf>
    <xf numFmtId="0" fontId="3" fillId="0" borderId="15" xfId="33" applyFont="1" applyBorder="1" applyAlignment="1">
      <alignment horizontal="center" vertical="center" wrapText="1"/>
      <protection/>
    </xf>
    <xf numFmtId="0" fontId="3" fillId="0" borderId="27" xfId="33" applyFont="1" applyBorder="1" applyAlignment="1">
      <alignment horizontal="center" vertical="center" wrapText="1"/>
      <protection/>
    </xf>
    <xf numFmtId="0" fontId="4" fillId="0" borderId="65" xfId="33" applyFont="1" applyBorder="1" applyAlignment="1">
      <alignment horizontal="center" vertical="top" wrapText="1"/>
      <protection/>
    </xf>
    <xf numFmtId="0" fontId="3" fillId="0" borderId="77" xfId="33" applyFont="1" applyBorder="1" applyAlignment="1">
      <alignment horizontal="center" vertical="top" wrapText="1"/>
      <protection/>
    </xf>
    <xf numFmtId="0" fontId="3" fillId="0" borderId="78" xfId="33" applyFont="1" applyBorder="1" applyAlignment="1">
      <alignment horizontal="center" vertical="top" wrapText="1"/>
      <protection/>
    </xf>
    <xf numFmtId="0" fontId="4" fillId="0" borderId="45" xfId="33" applyFont="1" applyBorder="1" applyAlignment="1">
      <alignment horizontal="center" vertical="top" wrapText="1"/>
      <protection/>
    </xf>
    <xf numFmtId="0" fontId="3" fillId="0" borderId="15" xfId="33" applyFont="1" applyBorder="1" applyAlignment="1">
      <alignment horizontal="center" vertical="top" wrapText="1"/>
      <protection/>
    </xf>
    <xf numFmtId="0" fontId="3" fillId="0" borderId="27" xfId="33" applyFont="1" applyBorder="1" applyAlignment="1">
      <alignment horizontal="center" vertical="top" wrapText="1"/>
      <protection/>
    </xf>
    <xf numFmtId="0" fontId="4" fillId="0" borderId="70" xfId="33" applyFont="1" applyBorder="1" applyAlignment="1">
      <alignment horizontal="left" wrapText="1"/>
      <protection/>
    </xf>
    <xf numFmtId="0" fontId="3" fillId="0" borderId="0" xfId="0" applyFont="1" applyBorder="1" applyAlignment="1">
      <alignment horizontal="left" wrapText="1"/>
    </xf>
    <xf numFmtId="0" fontId="3" fillId="0" borderId="72" xfId="0" applyFont="1" applyBorder="1" applyAlignment="1">
      <alignment horizontal="left" wrapText="1"/>
    </xf>
    <xf numFmtId="0" fontId="3" fillId="0" borderId="15" xfId="0" applyFont="1" applyBorder="1" applyAlignment="1">
      <alignment horizontal="center" vertical="top" wrapText="1"/>
    </xf>
    <xf numFmtId="0" fontId="3" fillId="0" borderId="27" xfId="0" applyFont="1" applyBorder="1" applyAlignment="1">
      <alignment horizontal="center" vertical="top" wrapText="1"/>
    </xf>
    <xf numFmtId="0" fontId="4" fillId="0" borderId="43" xfId="33" applyFont="1" applyBorder="1" applyAlignment="1">
      <alignment horizontal="center" vertical="top" wrapText="1"/>
      <protection/>
    </xf>
    <xf numFmtId="0" fontId="3" fillId="0" borderId="39" xfId="0" applyFont="1" applyBorder="1" applyAlignment="1">
      <alignment horizontal="center" vertical="top" wrapText="1"/>
    </xf>
    <xf numFmtId="0" fontId="3" fillId="0" borderId="28" xfId="0" applyFont="1" applyBorder="1" applyAlignment="1">
      <alignment horizontal="center" vertical="top" wrapText="1"/>
    </xf>
    <xf numFmtId="0" fontId="4" fillId="0" borderId="15" xfId="33" applyFont="1" applyBorder="1" applyAlignment="1">
      <alignment horizontal="center" vertical="top" wrapText="1"/>
      <protection/>
    </xf>
    <xf numFmtId="0" fontId="4" fillId="0" borderId="27" xfId="33" applyFont="1" applyBorder="1" applyAlignment="1">
      <alignment horizontal="center" vertical="top" wrapText="1"/>
      <protection/>
    </xf>
    <xf numFmtId="0" fontId="37" fillId="0" borderId="0" xfId="33" applyFont="1" applyBorder="1" applyAlignment="1">
      <alignment horizontal="right" wrapText="1"/>
      <protection/>
    </xf>
    <xf numFmtId="0" fontId="37" fillId="0" borderId="0" xfId="0" applyFont="1" applyBorder="1" applyAlignment="1">
      <alignment horizontal="right" wrapText="1"/>
    </xf>
    <xf numFmtId="0" fontId="3" fillId="0" borderId="0" xfId="33" applyFont="1" applyAlignment="1">
      <alignment/>
      <protection/>
    </xf>
    <xf numFmtId="0" fontId="3" fillId="0" borderId="0" xfId="0" applyFont="1" applyAlignment="1">
      <alignment/>
    </xf>
    <xf numFmtId="0" fontId="3" fillId="0" borderId="0" xfId="33" applyFont="1" applyBorder="1" applyAlignment="1">
      <alignment horizontal="left" vertical="center"/>
      <protection/>
    </xf>
    <xf numFmtId="0" fontId="3" fillId="0" borderId="0" xfId="0" applyFont="1" applyAlignment="1">
      <alignment horizontal="left" vertical="center"/>
    </xf>
    <xf numFmtId="0" fontId="4" fillId="0" borderId="0" xfId="33" applyFont="1" applyBorder="1" applyAlignment="1">
      <alignment horizontal="left" vertical="center"/>
      <protection/>
    </xf>
    <xf numFmtId="0" fontId="4" fillId="0" borderId="0" xfId="33" applyFont="1" applyBorder="1" applyAlignment="1">
      <alignment horizontal="left" vertical="center" wrapText="1"/>
      <protection/>
    </xf>
    <xf numFmtId="0" fontId="3" fillId="0" borderId="0" xfId="33" applyFont="1" applyBorder="1" applyAlignment="1">
      <alignment horizontal="left" vertical="center" wrapText="1"/>
      <protection/>
    </xf>
    <xf numFmtId="0" fontId="22" fillId="0" borderId="0" xfId="33" applyFont="1" applyAlignment="1">
      <alignment horizontal="center"/>
      <protection/>
    </xf>
    <xf numFmtId="0" fontId="23" fillId="0" borderId="0" xfId="0" applyFont="1" applyAlignment="1">
      <alignment/>
    </xf>
    <xf numFmtId="0" fontId="12" fillId="0" borderId="0" xfId="33" applyFont="1" applyAlignment="1">
      <alignment horizontal="center"/>
      <protection/>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79" xfId="0" applyFont="1" applyBorder="1" applyAlignment="1">
      <alignment horizontal="distributed" vertical="center"/>
    </xf>
    <xf numFmtId="0" fontId="4" fillId="0" borderId="54" xfId="0" applyFont="1" applyBorder="1" applyAlignment="1">
      <alignment horizontal="distributed" vertical="center"/>
    </xf>
    <xf numFmtId="0" fontId="11" fillId="0" borderId="0" xfId="0" applyFont="1" applyAlignment="1">
      <alignment horizontal="center" vertical="center"/>
    </xf>
    <xf numFmtId="0" fontId="16"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Alignment="1">
      <alignment horizontal="left"/>
    </xf>
    <xf numFmtId="0" fontId="4" fillId="0" borderId="50" xfId="0" applyFont="1" applyBorder="1" applyAlignment="1">
      <alignment horizontal="center" vertical="center" wrapText="1"/>
    </xf>
    <xf numFmtId="0" fontId="0" fillId="0" borderId="47" xfId="0" applyBorder="1" applyAlignment="1">
      <alignment horizontal="center" vertical="center" wrapText="1"/>
    </xf>
    <xf numFmtId="0" fontId="4" fillId="0" borderId="11" xfId="0" applyFont="1" applyBorder="1" applyAlignment="1">
      <alignment horizontal="center" vertical="center"/>
    </xf>
    <xf numFmtId="0" fontId="0" fillId="0" borderId="14" xfId="0" applyBorder="1" applyAlignment="1">
      <alignment horizontal="center" vertical="center"/>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horizontal="left" vertical="top" wrapText="1"/>
    </xf>
    <xf numFmtId="0" fontId="4" fillId="0" borderId="33" xfId="0" applyFont="1" applyBorder="1" applyAlignment="1">
      <alignment horizontal="left" vertical="center" wrapText="1"/>
    </xf>
    <xf numFmtId="0" fontId="4" fillId="0" borderId="10" xfId="0" applyFont="1" applyBorder="1" applyAlignment="1">
      <alignment horizontal="left" vertical="center" wrapText="1"/>
    </xf>
    <xf numFmtId="0" fontId="4" fillId="0" borderId="44" xfId="0" applyFont="1" applyBorder="1" applyAlignment="1">
      <alignment horizontal="left" vertical="center" wrapText="1"/>
    </xf>
    <xf numFmtId="0" fontId="4" fillId="0" borderId="24"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6" xfId="0" applyFont="1" applyBorder="1" applyAlignment="1">
      <alignment horizontal="distributed" vertical="center"/>
    </xf>
    <xf numFmtId="0" fontId="3" fillId="0" borderId="13" xfId="0" applyFont="1" applyBorder="1" applyAlignment="1">
      <alignment horizontal="distributed" vertical="center"/>
    </xf>
    <xf numFmtId="0" fontId="4" fillId="0" borderId="4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1" xfId="0" applyFont="1" applyBorder="1" applyAlignment="1">
      <alignment horizontal="distributed"/>
    </xf>
    <xf numFmtId="0" fontId="3" fillId="0" borderId="11" xfId="0" applyFont="1" applyBorder="1" applyAlignment="1">
      <alignment horizontal="distributed"/>
    </xf>
    <xf numFmtId="0" fontId="3" fillId="0" borderId="11" xfId="0" applyFont="1" applyBorder="1" applyAlignment="1">
      <alignment horizontal="distributed"/>
    </xf>
    <xf numFmtId="0" fontId="4" fillId="0" borderId="73" xfId="0" applyFont="1" applyBorder="1" applyAlignment="1">
      <alignment horizontal="center" vertical="center"/>
    </xf>
    <xf numFmtId="0" fontId="4" fillId="0" borderId="60" xfId="0" applyFont="1" applyBorder="1" applyAlignment="1">
      <alignment horizontal="center" vertical="center"/>
    </xf>
    <xf numFmtId="0" fontId="4" fillId="0" borderId="31" xfId="0" applyFont="1" applyBorder="1" applyAlignment="1">
      <alignment horizontal="left" vertical="center" wrapText="1"/>
    </xf>
    <xf numFmtId="0" fontId="4" fillId="0" borderId="27" xfId="0" applyFont="1" applyBorder="1" applyAlignment="1">
      <alignment horizontal="left" vertical="center" wrapText="1"/>
    </xf>
    <xf numFmtId="0" fontId="24" fillId="0" borderId="0" xfId="0" applyFont="1" applyAlignment="1">
      <alignment horizontal="center"/>
    </xf>
    <xf numFmtId="0" fontId="12"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left"/>
    </xf>
    <xf numFmtId="0" fontId="3" fillId="0" borderId="0" xfId="0" applyFont="1" applyAlignment="1">
      <alignment horizontal="left"/>
    </xf>
    <xf numFmtId="0" fontId="4" fillId="0" borderId="0" xfId="0" applyFont="1" applyBorder="1" applyAlignment="1">
      <alignment horizontal="right"/>
    </xf>
    <xf numFmtId="0" fontId="3" fillId="0" borderId="0" xfId="0" applyFont="1" applyBorder="1" applyAlignment="1">
      <alignment horizontal="right"/>
    </xf>
    <xf numFmtId="0" fontId="4" fillId="0" borderId="5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14" xfId="0" applyFont="1" applyBorder="1" applyAlignment="1">
      <alignment horizontal="distributed" vertical="center" wrapText="1"/>
    </xf>
    <xf numFmtId="0" fontId="11" fillId="0" borderId="0" xfId="0" applyFont="1" applyAlignment="1">
      <alignment horizontal="center"/>
    </xf>
    <xf numFmtId="0" fontId="4" fillId="0" borderId="33"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33" xfId="0" applyFont="1" applyBorder="1" applyAlignment="1">
      <alignment horizontal="left" vertical="center"/>
    </xf>
    <xf numFmtId="0" fontId="3" fillId="0" borderId="1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4" fillId="0" borderId="58" xfId="0" applyFont="1" applyBorder="1" applyAlignment="1">
      <alignment horizontal="center" vertical="center"/>
    </xf>
    <xf numFmtId="0" fontId="3" fillId="0" borderId="25" xfId="0" applyFont="1" applyBorder="1" applyAlignment="1">
      <alignment horizontal="center" vertical="center"/>
    </xf>
    <xf numFmtId="0" fontId="4" fillId="0" borderId="44" xfId="0" applyFont="1" applyBorder="1" applyAlignment="1">
      <alignment horizontal="center" vertical="center" wrapText="1"/>
    </xf>
    <xf numFmtId="0" fontId="4" fillId="0" borderId="24" xfId="0" applyFont="1" applyBorder="1" applyAlignment="1">
      <alignment horizontal="center" vertical="center" wrapText="1"/>
    </xf>
    <xf numFmtId="0" fontId="16" fillId="0" borderId="0" xfId="0" applyFont="1" applyAlignment="1">
      <alignment horizontal="center"/>
    </xf>
    <xf numFmtId="0" fontId="3" fillId="0" borderId="10" xfId="0" applyFont="1" applyBorder="1" applyAlignment="1">
      <alignment horizontal="distributed" vertical="center"/>
    </xf>
    <xf numFmtId="0" fontId="4" fillId="0" borderId="75" xfId="0" applyFont="1" applyBorder="1" applyAlignment="1">
      <alignment horizontal="center" vertical="center" wrapText="1"/>
    </xf>
    <xf numFmtId="0" fontId="3" fillId="0" borderId="47" xfId="0" applyFont="1" applyBorder="1" applyAlignment="1">
      <alignment horizontal="center"/>
    </xf>
    <xf numFmtId="0" fontId="3" fillId="0" borderId="14" xfId="0" applyFont="1" applyBorder="1" applyAlignment="1">
      <alignment horizontal="center"/>
    </xf>
    <xf numFmtId="0" fontId="3" fillId="0" borderId="57"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31" xfId="0" applyFont="1" applyBorder="1" applyAlignment="1">
      <alignment horizontal="left"/>
    </xf>
    <xf numFmtId="0" fontId="3" fillId="0" borderId="27" xfId="0" applyFont="1" applyBorder="1" applyAlignment="1">
      <alignment horizontal="left"/>
    </xf>
    <xf numFmtId="0" fontId="3" fillId="0" borderId="33" xfId="0" applyFont="1" applyBorder="1" applyAlignment="1">
      <alignment horizontal="left"/>
    </xf>
    <xf numFmtId="0" fontId="3" fillId="0" borderId="10" xfId="0" applyFont="1" applyBorder="1" applyAlignment="1">
      <alignment horizontal="left"/>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xf>
    <xf numFmtId="0" fontId="3" fillId="0" borderId="10" xfId="0" applyFont="1" applyBorder="1" applyAlignment="1">
      <alignment horizontal="center"/>
    </xf>
    <xf numFmtId="0" fontId="4" fillId="0" borderId="50" xfId="0" applyFont="1" applyBorder="1" applyAlignment="1">
      <alignment horizontal="center" vertical="center"/>
    </xf>
    <xf numFmtId="0" fontId="4" fillId="0" borderId="16" xfId="0" applyFont="1" applyBorder="1" applyAlignment="1">
      <alignment horizontal="center" vertical="center"/>
    </xf>
    <xf numFmtId="0" fontId="4" fillId="0" borderId="80" xfId="0" applyFont="1" applyBorder="1" applyAlignment="1">
      <alignment horizontal="center" vertical="center"/>
    </xf>
    <xf numFmtId="0" fontId="4" fillId="0" borderId="32" xfId="0" applyFont="1" applyBorder="1" applyAlignment="1">
      <alignment horizontal="center" vertical="center"/>
    </xf>
    <xf numFmtId="0" fontId="4" fillId="0" borderId="81" xfId="0" applyFont="1" applyBorder="1" applyAlignment="1">
      <alignment horizontal="center" vertical="center"/>
    </xf>
    <xf numFmtId="0" fontId="29" fillId="0" borderId="0" xfId="0" applyFont="1" applyAlignment="1">
      <alignment horizontal="center"/>
    </xf>
    <xf numFmtId="0" fontId="8" fillId="0" borderId="82" xfId="0" applyFont="1" applyBorder="1" applyAlignment="1">
      <alignment horizontal="center" vertical="center" wrapText="1"/>
    </xf>
    <xf numFmtId="0" fontId="8" fillId="0" borderId="74" xfId="0" applyFont="1" applyBorder="1" applyAlignment="1">
      <alignment horizontal="center" vertical="center" wrapText="1"/>
    </xf>
    <xf numFmtId="0" fontId="3" fillId="0" borderId="83"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8" fillId="0" borderId="84" xfId="0" applyFont="1" applyBorder="1" applyAlignment="1">
      <alignment horizontal="center" vertical="center" wrapText="1"/>
    </xf>
    <xf numFmtId="0" fontId="8" fillId="0" borderId="42" xfId="0" applyFont="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3" fillId="0" borderId="83"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31"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14" xfId="0" applyFont="1" applyBorder="1" applyAlignment="1">
      <alignment horizontal="center" vertic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9" xfId="0" applyFont="1" applyBorder="1" applyAlignment="1">
      <alignment horizontal="center" vertical="center" wrapText="1"/>
    </xf>
    <xf numFmtId="0" fontId="33" fillId="0" borderId="0" xfId="0" applyFont="1" applyAlignment="1">
      <alignment horizontal="center" vertical="center"/>
    </xf>
    <xf numFmtId="0" fontId="21" fillId="0" borderId="0" xfId="0" applyFont="1" applyAlignment="1">
      <alignment horizontal="center" vertical="center"/>
    </xf>
    <xf numFmtId="0" fontId="22" fillId="0" borderId="0" xfId="0" applyFont="1" applyBorder="1" applyAlignment="1">
      <alignment horizontal="center" vertical="top"/>
    </xf>
    <xf numFmtId="0" fontId="4" fillId="0" borderId="59" xfId="0" applyFont="1" applyBorder="1" applyAlignment="1">
      <alignment horizontal="left"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79" xfId="0" applyFont="1" applyFill="1" applyBorder="1" applyAlignment="1">
      <alignment horizontal="center" vertical="center"/>
    </xf>
    <xf numFmtId="0" fontId="6" fillId="0" borderId="54" xfId="0" applyFont="1" applyFill="1" applyBorder="1" applyAlignment="1">
      <alignment horizontal="center" vertical="center"/>
    </xf>
    <xf numFmtId="0" fontId="7" fillId="0" borderId="75" xfId="0" applyFont="1" applyBorder="1" applyAlignment="1">
      <alignment horizontal="center" vertical="center"/>
    </xf>
    <xf numFmtId="0" fontId="7" fillId="0" borderId="53" xfId="0" applyFont="1" applyBorder="1" applyAlignment="1">
      <alignment horizontal="center"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5" xfId="0" applyFont="1" applyBorder="1" applyAlignment="1">
      <alignment horizontal="center" vertical="center"/>
    </xf>
    <xf numFmtId="0" fontId="6" fillId="0" borderId="23" xfId="0" applyFont="1" applyBorder="1" applyAlignment="1">
      <alignment horizontal="center" vertical="center"/>
    </xf>
    <xf numFmtId="0" fontId="21" fillId="0" borderId="0" xfId="0" applyFont="1" applyAlignment="1">
      <alignment horizontal="center"/>
    </xf>
    <xf numFmtId="0" fontId="22" fillId="0" borderId="0" xfId="0" applyFont="1" applyAlignment="1">
      <alignment horizontal="center"/>
    </xf>
    <xf numFmtId="0" fontId="31" fillId="0" borderId="0" xfId="0" applyFont="1" applyBorder="1" applyAlignment="1">
      <alignment horizontal="left" vertical="top"/>
    </xf>
    <xf numFmtId="0" fontId="24"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6" fillId="0" borderId="7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9" xfId="0" applyFont="1" applyBorder="1" applyAlignment="1">
      <alignment horizontal="distributed" vertical="center" wrapText="1"/>
    </xf>
    <xf numFmtId="0" fontId="7" fillId="0" borderId="54" xfId="0" applyFont="1" applyBorder="1" applyAlignment="1">
      <alignment horizontal="distributed" vertical="center" wrapText="1"/>
    </xf>
    <xf numFmtId="0" fontId="6" fillId="0" borderId="79" xfId="0" applyFont="1" applyBorder="1" applyAlignment="1">
      <alignment horizontal="distributed" vertical="center"/>
    </xf>
    <xf numFmtId="0" fontId="7" fillId="0" borderId="54" xfId="0" applyFont="1" applyBorder="1" applyAlignment="1">
      <alignment horizontal="distributed" vertical="center"/>
    </xf>
    <xf numFmtId="0" fontId="3" fillId="0" borderId="19" xfId="0" applyFont="1" applyBorder="1" applyAlignment="1">
      <alignment horizontal="center" vertical="center"/>
    </xf>
    <xf numFmtId="0" fontId="4" fillId="0" borderId="80" xfId="0" applyFont="1" applyBorder="1" applyAlignment="1">
      <alignment horizontal="distributed" vertical="center"/>
    </xf>
    <xf numFmtId="0" fontId="3" fillId="0" borderId="32" xfId="0" applyFont="1" applyBorder="1" applyAlignment="1">
      <alignment horizontal="distributed" vertical="center"/>
    </xf>
    <xf numFmtId="0" fontId="3" fillId="0" borderId="81" xfId="0" applyFont="1" applyBorder="1" applyAlignment="1">
      <alignment horizontal="distributed" vertical="center"/>
    </xf>
    <xf numFmtId="0" fontId="3" fillId="0" borderId="70" xfId="0" applyFont="1" applyBorder="1" applyAlignment="1">
      <alignment horizontal="center" vertical="center"/>
    </xf>
    <xf numFmtId="0" fontId="3" fillId="0" borderId="0" xfId="0" applyFont="1" applyBorder="1" applyAlignment="1">
      <alignment horizontal="center" vertical="center"/>
    </xf>
    <xf numFmtId="0" fontId="3" fillId="0" borderId="72"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Alignment="1">
      <alignment vertical="center"/>
    </xf>
    <xf numFmtId="0" fontId="3" fillId="0" borderId="74" xfId="0" applyFont="1" applyBorder="1" applyAlignment="1">
      <alignment horizontal="center" vertical="center"/>
    </xf>
    <xf numFmtId="0" fontId="4" fillId="0" borderId="19" xfId="0" applyFont="1" applyBorder="1" applyAlignment="1">
      <alignment horizontal="right" vertical="center"/>
    </xf>
    <xf numFmtId="0" fontId="3" fillId="0" borderId="19" xfId="0" applyFont="1" applyBorder="1" applyAlignment="1">
      <alignment vertical="center"/>
    </xf>
    <xf numFmtId="0" fontId="4" fillId="0" borderId="32" xfId="0" applyFont="1" applyBorder="1" applyAlignment="1">
      <alignment horizontal="distributed" vertical="center"/>
    </xf>
    <xf numFmtId="0" fontId="3" fillId="0" borderId="59" xfId="0" applyFont="1" applyBorder="1" applyAlignment="1">
      <alignment horizontal="center" vertical="center"/>
    </xf>
    <xf numFmtId="0" fontId="3" fillId="0" borderId="82" xfId="0" applyFont="1" applyBorder="1" applyAlignment="1">
      <alignment vertical="center"/>
    </xf>
    <xf numFmtId="0" fontId="4" fillId="0" borderId="0" xfId="0" applyFont="1" applyAlignment="1">
      <alignment horizontal="left" vertical="center"/>
    </xf>
    <xf numFmtId="0" fontId="3" fillId="0" borderId="73"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4" fillId="0" borderId="0" xfId="0" applyFont="1" applyBorder="1" applyAlignment="1">
      <alignment horizontal="right" vertical="center"/>
    </xf>
    <xf numFmtId="0" fontId="3" fillId="0" borderId="0" xfId="0" applyFont="1" applyBorder="1" applyAlignment="1">
      <alignment vertical="center"/>
    </xf>
    <xf numFmtId="0" fontId="4" fillId="0" borderId="80" xfId="0" applyFont="1" applyBorder="1" applyAlignment="1">
      <alignment horizontal="distributed" vertical="center" wrapText="1"/>
    </xf>
    <xf numFmtId="0" fontId="3" fillId="0" borderId="63" xfId="0" applyFont="1" applyBorder="1" applyAlignment="1">
      <alignment horizontal="distributed" vertical="center" wrapText="1"/>
    </xf>
    <xf numFmtId="0" fontId="4" fillId="0" borderId="8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3" xfId="0" applyFont="1" applyBorder="1" applyAlignment="1">
      <alignment horizontal="center" vertical="center" wrapText="1"/>
    </xf>
    <xf numFmtId="0" fontId="4" fillId="0" borderId="89" xfId="0" applyFont="1" applyBorder="1" applyAlignment="1">
      <alignment horizontal="distributed" vertical="center"/>
    </xf>
    <xf numFmtId="0" fontId="35" fillId="0" borderId="31" xfId="0" applyFont="1" applyBorder="1" applyAlignment="1">
      <alignment/>
    </xf>
    <xf numFmtId="0" fontId="3" fillId="0" borderId="27" xfId="0" applyFont="1" applyBorder="1" applyAlignment="1">
      <alignment/>
    </xf>
    <xf numFmtId="0" fontId="4" fillId="0" borderId="0" xfId="0" applyFont="1" applyAlignment="1">
      <alignment horizontal="left" vertical="center" wrapText="1"/>
    </xf>
    <xf numFmtId="0" fontId="3" fillId="0" borderId="0" xfId="0" applyFont="1" applyAlignment="1">
      <alignment horizontal="left" vertical="center" wrapText="1"/>
    </xf>
    <xf numFmtId="0" fontId="18" fillId="0" borderId="0" xfId="0" applyFont="1" applyAlignment="1">
      <alignment horizontal="left" vertical="top" wrapText="1"/>
    </xf>
    <xf numFmtId="0" fontId="3" fillId="0" borderId="19" xfId="0" applyFont="1" applyBorder="1" applyAlignment="1">
      <alignment horizontal="left" vertical="top" wrapText="1"/>
    </xf>
    <xf numFmtId="0" fontId="3" fillId="0" borderId="14" xfId="0" applyFont="1" applyBorder="1" applyAlignment="1">
      <alignment/>
    </xf>
    <xf numFmtId="0" fontId="3" fillId="0" borderId="13" xfId="0" applyFont="1" applyBorder="1" applyAlignment="1">
      <alignment/>
    </xf>
    <xf numFmtId="0" fontId="35" fillId="0" borderId="33" xfId="0" applyFont="1" applyBorder="1" applyAlignment="1">
      <alignment/>
    </xf>
    <xf numFmtId="0" fontId="3" fillId="0" borderId="10" xfId="0" applyFont="1" applyBorder="1" applyAlignment="1">
      <alignment/>
    </xf>
    <xf numFmtId="176" fontId="3" fillId="0" borderId="36" xfId="34" applyNumberFormat="1" applyFont="1" applyBorder="1" applyAlignment="1">
      <alignment/>
    </xf>
    <xf numFmtId="176" fontId="3" fillId="0" borderId="35" xfId="34" applyNumberFormat="1" applyFont="1" applyBorder="1" applyAlignment="1">
      <alignment/>
    </xf>
    <xf numFmtId="0" fontId="3" fillId="0" borderId="24" xfId="0" applyFont="1" applyBorder="1" applyAlignment="1">
      <alignment/>
    </xf>
    <xf numFmtId="0" fontId="35" fillId="0" borderId="36" xfId="0" applyFont="1" applyBorder="1" applyAlignment="1">
      <alignment horizontal="center"/>
    </xf>
    <xf numFmtId="0" fontId="3" fillId="0" borderId="35" xfId="0" applyFont="1" applyBorder="1" applyAlignment="1">
      <alignment horizontal="center"/>
    </xf>
    <xf numFmtId="0" fontId="3" fillId="0" borderId="69" xfId="0" applyFont="1" applyBorder="1" applyAlignment="1">
      <alignment horizontal="center"/>
    </xf>
    <xf numFmtId="0" fontId="3" fillId="0" borderId="12" xfId="0" applyFont="1" applyBorder="1" applyAlignment="1">
      <alignment/>
    </xf>
    <xf numFmtId="0" fontId="35" fillId="0" borderId="10" xfId="0" applyFont="1" applyBorder="1" applyAlignment="1">
      <alignment/>
    </xf>
    <xf numFmtId="0" fontId="4" fillId="0" borderId="33" xfId="0" applyFont="1" applyBorder="1" applyAlignment="1">
      <alignment vertical="center"/>
    </xf>
    <xf numFmtId="0" fontId="3" fillId="0" borderId="10" xfId="0" applyFont="1" applyBorder="1" applyAlignment="1">
      <alignment vertical="center"/>
    </xf>
    <xf numFmtId="176" fontId="3" fillId="0" borderId="65" xfId="34" applyNumberFormat="1" applyFont="1" applyBorder="1" applyAlignment="1">
      <alignment/>
    </xf>
    <xf numFmtId="176" fontId="3" fillId="0" borderId="77" xfId="34" applyNumberFormat="1" applyFont="1" applyBorder="1" applyAlignment="1">
      <alignment/>
    </xf>
    <xf numFmtId="0" fontId="3" fillId="0" borderId="23" xfId="0" applyFont="1" applyBorder="1" applyAlignment="1">
      <alignment/>
    </xf>
    <xf numFmtId="0" fontId="3" fillId="0" borderId="28" xfId="0" applyFont="1" applyBorder="1" applyAlignment="1">
      <alignment/>
    </xf>
    <xf numFmtId="0" fontId="4" fillId="0" borderId="58" xfId="0" applyFont="1" applyBorder="1" applyAlignment="1">
      <alignment horizontal="distributed" vertical="center"/>
    </xf>
    <xf numFmtId="0" fontId="3" fillId="0" borderId="25" xfId="0" applyFont="1" applyBorder="1" applyAlignment="1">
      <alignment horizontal="distributed" vertical="center"/>
    </xf>
    <xf numFmtId="176" fontId="3" fillId="0" borderId="66" xfId="34" applyNumberFormat="1" applyFont="1" applyBorder="1" applyAlignment="1">
      <alignment/>
    </xf>
    <xf numFmtId="0" fontId="3" fillId="0" borderId="51" xfId="0" applyFont="1" applyBorder="1" applyAlignment="1">
      <alignment/>
    </xf>
    <xf numFmtId="0" fontId="3" fillId="0" borderId="25" xfId="0" applyFont="1" applyBorder="1" applyAlignment="1">
      <alignment/>
    </xf>
    <xf numFmtId="0" fontId="4" fillId="0" borderId="44" xfId="0" applyFont="1" applyBorder="1" applyAlignment="1">
      <alignment vertical="center"/>
    </xf>
    <xf numFmtId="0" fontId="3" fillId="0" borderId="24" xfId="0" applyFont="1" applyBorder="1" applyAlignment="1">
      <alignment vertical="center"/>
    </xf>
    <xf numFmtId="0" fontId="4" fillId="0" borderId="31" xfId="0" applyFont="1" applyBorder="1" applyAlignment="1">
      <alignment vertical="center"/>
    </xf>
    <xf numFmtId="0" fontId="3" fillId="0" borderId="27" xfId="0" applyFont="1" applyBorder="1" applyAlignment="1">
      <alignment vertical="center"/>
    </xf>
    <xf numFmtId="0" fontId="12" fillId="0" borderId="0" xfId="0" applyFont="1" applyAlignment="1">
      <alignment horizontal="left"/>
    </xf>
    <xf numFmtId="0" fontId="7" fillId="0" borderId="0" xfId="0" applyFont="1" applyAlignment="1">
      <alignment horizontal="left"/>
    </xf>
    <xf numFmtId="0" fontId="3" fillId="0" borderId="63" xfId="0" applyFont="1" applyBorder="1" applyAlignment="1">
      <alignment horizontal="distributed" vertical="center"/>
    </xf>
    <xf numFmtId="0" fontId="4" fillId="0" borderId="36" xfId="0" applyFont="1" applyBorder="1" applyAlignment="1">
      <alignment vertical="center"/>
    </xf>
    <xf numFmtId="0" fontId="3" fillId="0" borderId="35" xfId="0" applyFont="1" applyBorder="1" applyAlignment="1">
      <alignment vertical="center"/>
    </xf>
    <xf numFmtId="0" fontId="3" fillId="0" borderId="69" xfId="0" applyFont="1" applyBorder="1" applyAlignment="1">
      <alignment vertical="center"/>
    </xf>
    <xf numFmtId="0" fontId="3" fillId="0" borderId="44" xfId="0" applyFont="1" applyBorder="1" applyAlignment="1">
      <alignment/>
    </xf>
    <xf numFmtId="0" fontId="4" fillId="0" borderId="58" xfId="0" applyFont="1" applyBorder="1" applyAlignment="1">
      <alignment horizontal="center"/>
    </xf>
    <xf numFmtId="0" fontId="3" fillId="0" borderId="25" xfId="0" applyFont="1" applyBorder="1" applyAlignment="1">
      <alignment horizontal="center"/>
    </xf>
    <xf numFmtId="0" fontId="6" fillId="0" borderId="90" xfId="0" applyFont="1" applyBorder="1" applyAlignment="1">
      <alignment horizontal="distributed" vertical="center" wrapText="1"/>
    </xf>
    <xf numFmtId="0" fontId="7" fillId="0" borderId="91" xfId="0" applyFont="1" applyBorder="1" applyAlignment="1">
      <alignment horizontal="distributed" vertical="center" wrapText="1"/>
    </xf>
    <xf numFmtId="0" fontId="7" fillId="0" borderId="73" xfId="0" applyFont="1" applyBorder="1" applyAlignment="1">
      <alignment horizontal="distributed" vertical="center" wrapText="1"/>
    </xf>
    <xf numFmtId="0" fontId="7" fillId="0" borderId="60" xfId="0" applyFont="1" applyBorder="1" applyAlignment="1">
      <alignment horizontal="distributed" vertical="center" wrapText="1"/>
    </xf>
    <xf numFmtId="0" fontId="3" fillId="0" borderId="83" xfId="0" applyFont="1" applyBorder="1" applyAlignment="1">
      <alignment/>
    </xf>
    <xf numFmtId="0" fontId="4" fillId="0" borderId="33" xfId="0" applyFont="1" applyBorder="1" applyAlignment="1">
      <alignment/>
    </xf>
    <xf numFmtId="0" fontId="4" fillId="0" borderId="10" xfId="0" applyFont="1" applyBorder="1" applyAlignment="1">
      <alignment/>
    </xf>
    <xf numFmtId="0" fontId="3" fillId="0" borderId="33" xfId="0" applyFont="1" applyBorder="1" applyAlignment="1">
      <alignment/>
    </xf>
    <xf numFmtId="0" fontId="4" fillId="0" borderId="0" xfId="0" applyFont="1" applyFill="1" applyAlignment="1">
      <alignment horizontal="left" vertical="center" wrapText="1"/>
    </xf>
    <xf numFmtId="0" fontId="4" fillId="0" borderId="0" xfId="0" applyFont="1" applyFill="1" applyAlignment="1">
      <alignment wrapText="1"/>
    </xf>
    <xf numFmtId="0" fontId="4" fillId="0" borderId="25" xfId="0" applyFont="1" applyBorder="1" applyAlignment="1">
      <alignment horizontal="center"/>
    </xf>
    <xf numFmtId="0" fontId="4" fillId="0" borderId="44" xfId="0" applyFont="1" applyBorder="1" applyAlignment="1">
      <alignment/>
    </xf>
    <xf numFmtId="0" fontId="4" fillId="0" borderId="24" xfId="0" applyFont="1" applyBorder="1" applyAlignment="1">
      <alignment/>
    </xf>
    <xf numFmtId="0" fontId="6" fillId="0" borderId="91" xfId="0" applyFont="1" applyBorder="1" applyAlignment="1">
      <alignment horizontal="distributed" vertical="center" wrapText="1"/>
    </xf>
    <xf numFmtId="0" fontId="6" fillId="0" borderId="73" xfId="0" applyFont="1" applyBorder="1" applyAlignment="1">
      <alignment horizontal="distributed" vertical="center" wrapText="1"/>
    </xf>
    <xf numFmtId="0" fontId="6" fillId="0" borderId="60" xfId="0" applyFont="1" applyBorder="1" applyAlignment="1">
      <alignment horizontal="distributed" vertical="center" wrapText="1"/>
    </xf>
    <xf numFmtId="0" fontId="4" fillId="0" borderId="90" xfId="0" applyFont="1" applyBorder="1" applyAlignment="1">
      <alignment/>
    </xf>
    <xf numFmtId="0" fontId="4" fillId="0" borderId="91" xfId="0" applyFont="1" applyBorder="1" applyAlignment="1">
      <alignment/>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0" applyFont="1" applyAlignment="1">
      <alignment horizontal="left"/>
    </xf>
    <xf numFmtId="0" fontId="6" fillId="0" borderId="54" xfId="0" applyFont="1" applyBorder="1" applyAlignment="1">
      <alignment horizontal="distributed" vertical="center"/>
    </xf>
    <xf numFmtId="0" fontId="4" fillId="0" borderId="70" xfId="0" applyFont="1" applyBorder="1" applyAlignment="1">
      <alignment/>
    </xf>
    <xf numFmtId="0" fontId="4" fillId="0" borderId="71" xfId="0" applyFont="1" applyBorder="1" applyAlignment="1">
      <alignment/>
    </xf>
    <xf numFmtId="0" fontId="6" fillId="0" borderId="6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15" fillId="0" borderId="0" xfId="0" applyFont="1" applyFill="1" applyAlignment="1">
      <alignment horizontal="center"/>
    </xf>
    <xf numFmtId="0" fontId="25" fillId="0" borderId="0" xfId="0" applyFont="1" applyFill="1" applyAlignment="1">
      <alignment horizontal="center"/>
    </xf>
    <xf numFmtId="0" fontId="28" fillId="0" borderId="0" xfId="0" applyFont="1" applyFill="1" applyAlignment="1">
      <alignment horizontal="center"/>
    </xf>
    <xf numFmtId="0" fontId="29" fillId="0" borderId="0" xfId="0" applyFont="1" applyFill="1" applyAlignment="1">
      <alignment horizontal="center"/>
    </xf>
    <xf numFmtId="0" fontId="6" fillId="0" borderId="50"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6" fillId="0" borderId="11" xfId="0" applyFont="1" applyFill="1" applyBorder="1" applyAlignment="1">
      <alignment horizontal="center"/>
    </xf>
    <xf numFmtId="0" fontId="7" fillId="0" borderId="11" xfId="0" applyFont="1" applyFill="1" applyBorder="1" applyAlignment="1">
      <alignment horizontal="center"/>
    </xf>
    <xf numFmtId="0" fontId="6" fillId="0" borderId="16"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5" fillId="0" borderId="59" xfId="0" applyFont="1" applyFill="1" applyBorder="1" applyAlignment="1">
      <alignment vertical="center" wrapText="1"/>
    </xf>
    <xf numFmtId="0" fontId="10" fillId="0" borderId="59" xfId="0" applyFont="1" applyFill="1" applyBorder="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日程表等"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0</xdr:row>
      <xdr:rowOff>38100</xdr:rowOff>
    </xdr:from>
    <xdr:ext cx="561975" cy="276225"/>
    <xdr:sp>
      <xdr:nvSpPr>
        <xdr:cNvPr id="1" name="文字方塊 1"/>
        <xdr:cNvSpPr txBox="1">
          <a:spLocks noChangeArrowheads="1"/>
        </xdr:cNvSpPr>
      </xdr:nvSpPr>
      <xdr:spPr>
        <a:xfrm>
          <a:off x="10182225" y="38100"/>
          <a:ext cx="5619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895350</xdr:colOff>
      <xdr:row>0</xdr:row>
      <xdr:rowOff>47625</xdr:rowOff>
    </xdr:from>
    <xdr:ext cx="600075" cy="276225"/>
    <xdr:sp>
      <xdr:nvSpPr>
        <xdr:cNvPr id="1" name="文字方塊 1"/>
        <xdr:cNvSpPr txBox="1">
          <a:spLocks noChangeArrowheads="1"/>
        </xdr:cNvSpPr>
      </xdr:nvSpPr>
      <xdr:spPr>
        <a:xfrm>
          <a:off x="5943600" y="47625"/>
          <a:ext cx="600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10</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3781425</xdr:colOff>
      <xdr:row>0</xdr:row>
      <xdr:rowOff>9525</xdr:rowOff>
    </xdr:from>
    <xdr:ext cx="1419225" cy="276225"/>
    <xdr:sp>
      <xdr:nvSpPr>
        <xdr:cNvPr id="1" name="文字方塊 1"/>
        <xdr:cNvSpPr txBox="1">
          <a:spLocks noChangeArrowheads="1"/>
        </xdr:cNvSpPr>
      </xdr:nvSpPr>
      <xdr:spPr>
        <a:xfrm>
          <a:off x="10058400" y="9525"/>
          <a:ext cx="14192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3343275</xdr:colOff>
      <xdr:row>0</xdr:row>
      <xdr:rowOff>0</xdr:rowOff>
    </xdr:from>
    <xdr:ext cx="904875" cy="276225"/>
    <xdr:sp>
      <xdr:nvSpPr>
        <xdr:cNvPr id="1" name="文字方塊 1"/>
        <xdr:cNvSpPr txBox="1">
          <a:spLocks noChangeArrowheads="1"/>
        </xdr:cNvSpPr>
      </xdr:nvSpPr>
      <xdr:spPr>
        <a:xfrm>
          <a:off x="10439400" y="0"/>
          <a:ext cx="904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12</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1438275</xdr:colOff>
      <xdr:row>1</xdr:row>
      <xdr:rowOff>9525</xdr:rowOff>
    </xdr:from>
    <xdr:ext cx="647700" cy="276225"/>
    <xdr:sp>
      <xdr:nvSpPr>
        <xdr:cNvPr id="1" name="文字方塊 1"/>
        <xdr:cNvSpPr txBox="1">
          <a:spLocks noChangeArrowheads="1"/>
        </xdr:cNvSpPr>
      </xdr:nvSpPr>
      <xdr:spPr>
        <a:xfrm>
          <a:off x="8972550" y="209550"/>
          <a:ext cx="6477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13</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3343275</xdr:colOff>
      <xdr:row>0</xdr:row>
      <xdr:rowOff>0</xdr:rowOff>
    </xdr:from>
    <xdr:ext cx="847725" cy="276225"/>
    <xdr:sp>
      <xdr:nvSpPr>
        <xdr:cNvPr id="1" name="文字方塊 1"/>
        <xdr:cNvSpPr txBox="1">
          <a:spLocks noChangeArrowheads="1"/>
        </xdr:cNvSpPr>
      </xdr:nvSpPr>
      <xdr:spPr>
        <a:xfrm>
          <a:off x="10287000" y="0"/>
          <a:ext cx="8477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14</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2581275</xdr:colOff>
      <xdr:row>0</xdr:row>
      <xdr:rowOff>47625</xdr:rowOff>
    </xdr:from>
    <xdr:ext cx="819150" cy="276225"/>
    <xdr:sp>
      <xdr:nvSpPr>
        <xdr:cNvPr id="1" name="文字方塊 1"/>
        <xdr:cNvSpPr txBox="1">
          <a:spLocks noChangeArrowheads="1"/>
        </xdr:cNvSpPr>
      </xdr:nvSpPr>
      <xdr:spPr>
        <a:xfrm>
          <a:off x="9286875" y="47625"/>
          <a:ext cx="819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15</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3895725</xdr:colOff>
      <xdr:row>0</xdr:row>
      <xdr:rowOff>9525</xdr:rowOff>
    </xdr:from>
    <xdr:ext cx="1295400" cy="295275"/>
    <xdr:sp>
      <xdr:nvSpPr>
        <xdr:cNvPr id="1" name="文字方塊 1"/>
        <xdr:cNvSpPr txBox="1">
          <a:spLocks noChangeArrowheads="1"/>
        </xdr:cNvSpPr>
      </xdr:nvSpPr>
      <xdr:spPr>
        <a:xfrm>
          <a:off x="9715500" y="9525"/>
          <a:ext cx="12954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16</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2200275</xdr:colOff>
      <xdr:row>0</xdr:row>
      <xdr:rowOff>0</xdr:rowOff>
    </xdr:from>
    <xdr:ext cx="704850" cy="276225"/>
    <xdr:sp>
      <xdr:nvSpPr>
        <xdr:cNvPr id="1" name="文字方塊 1"/>
        <xdr:cNvSpPr txBox="1">
          <a:spLocks noChangeArrowheads="1"/>
        </xdr:cNvSpPr>
      </xdr:nvSpPr>
      <xdr:spPr>
        <a:xfrm>
          <a:off x="9801225" y="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17</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1295400</xdr:colOff>
      <xdr:row>0</xdr:row>
      <xdr:rowOff>123825</xdr:rowOff>
    </xdr:from>
    <xdr:ext cx="571500" cy="285750"/>
    <xdr:sp>
      <xdr:nvSpPr>
        <xdr:cNvPr id="1" name="文字方塊 1"/>
        <xdr:cNvSpPr txBox="1">
          <a:spLocks noChangeArrowheads="1"/>
        </xdr:cNvSpPr>
      </xdr:nvSpPr>
      <xdr:spPr>
        <a:xfrm>
          <a:off x="6553200" y="123825"/>
          <a:ext cx="5715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18</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4152900</xdr:colOff>
      <xdr:row>0</xdr:row>
      <xdr:rowOff>9525</xdr:rowOff>
    </xdr:from>
    <xdr:ext cx="609600" cy="276225"/>
    <xdr:sp>
      <xdr:nvSpPr>
        <xdr:cNvPr id="1" name="文字方塊 1"/>
        <xdr:cNvSpPr txBox="1">
          <a:spLocks noChangeArrowheads="1"/>
        </xdr:cNvSpPr>
      </xdr:nvSpPr>
      <xdr:spPr>
        <a:xfrm>
          <a:off x="9467850" y="9525"/>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4276725</xdr:colOff>
      <xdr:row>0</xdr:row>
      <xdr:rowOff>19050</xdr:rowOff>
    </xdr:from>
    <xdr:ext cx="1047750" cy="276225"/>
    <xdr:sp>
      <xdr:nvSpPr>
        <xdr:cNvPr id="1" name="文字方塊 1"/>
        <xdr:cNvSpPr txBox="1">
          <a:spLocks noChangeArrowheads="1"/>
        </xdr:cNvSpPr>
      </xdr:nvSpPr>
      <xdr:spPr>
        <a:xfrm>
          <a:off x="9915525" y="19050"/>
          <a:ext cx="1047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3</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3257550</xdr:colOff>
      <xdr:row>0</xdr:row>
      <xdr:rowOff>0</xdr:rowOff>
    </xdr:from>
    <xdr:ext cx="838200" cy="276225"/>
    <xdr:sp>
      <xdr:nvSpPr>
        <xdr:cNvPr id="1" name="文字方塊 1"/>
        <xdr:cNvSpPr txBox="1">
          <a:spLocks noChangeArrowheads="1"/>
        </xdr:cNvSpPr>
      </xdr:nvSpPr>
      <xdr:spPr>
        <a:xfrm>
          <a:off x="9753600" y="0"/>
          <a:ext cx="838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4</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2781300</xdr:colOff>
      <xdr:row>0</xdr:row>
      <xdr:rowOff>0</xdr:rowOff>
    </xdr:from>
    <xdr:ext cx="742950" cy="276225"/>
    <xdr:sp>
      <xdr:nvSpPr>
        <xdr:cNvPr id="1" name="文字方塊 1"/>
        <xdr:cNvSpPr txBox="1">
          <a:spLocks noChangeArrowheads="1"/>
        </xdr:cNvSpPr>
      </xdr:nvSpPr>
      <xdr:spPr>
        <a:xfrm>
          <a:off x="9448800" y="0"/>
          <a:ext cx="7429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2790825</xdr:colOff>
      <xdr:row>0</xdr:row>
      <xdr:rowOff>0</xdr:rowOff>
    </xdr:from>
    <xdr:ext cx="771525" cy="276225"/>
    <xdr:sp>
      <xdr:nvSpPr>
        <xdr:cNvPr id="1" name="文字方塊 1"/>
        <xdr:cNvSpPr txBox="1">
          <a:spLocks noChangeArrowheads="1"/>
        </xdr:cNvSpPr>
      </xdr:nvSpPr>
      <xdr:spPr>
        <a:xfrm>
          <a:off x="9458325" y="0"/>
          <a:ext cx="771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6</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0</xdr:row>
      <xdr:rowOff>38100</xdr:rowOff>
    </xdr:from>
    <xdr:ext cx="581025" cy="276225"/>
    <xdr:sp>
      <xdr:nvSpPr>
        <xdr:cNvPr id="1" name="文字方塊 1"/>
        <xdr:cNvSpPr txBox="1">
          <a:spLocks noChangeArrowheads="1"/>
        </xdr:cNvSpPr>
      </xdr:nvSpPr>
      <xdr:spPr>
        <a:xfrm>
          <a:off x="7305675" y="38100"/>
          <a:ext cx="581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7</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0</xdr:row>
      <xdr:rowOff>0</xdr:rowOff>
    </xdr:from>
    <xdr:ext cx="561975" cy="276225"/>
    <xdr:sp>
      <xdr:nvSpPr>
        <xdr:cNvPr id="1" name="文字方塊 2"/>
        <xdr:cNvSpPr txBox="1">
          <a:spLocks noChangeArrowheads="1"/>
        </xdr:cNvSpPr>
      </xdr:nvSpPr>
      <xdr:spPr>
        <a:xfrm>
          <a:off x="19030950" y="0"/>
          <a:ext cx="5619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8</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914400</xdr:colOff>
      <xdr:row>0</xdr:row>
      <xdr:rowOff>47625</xdr:rowOff>
    </xdr:from>
    <xdr:ext cx="647700" cy="276225"/>
    <xdr:sp>
      <xdr:nvSpPr>
        <xdr:cNvPr id="1" name="文字方塊 1"/>
        <xdr:cNvSpPr txBox="1">
          <a:spLocks noChangeArrowheads="1"/>
        </xdr:cNvSpPr>
      </xdr:nvSpPr>
      <xdr:spPr>
        <a:xfrm>
          <a:off x="9944100" y="47625"/>
          <a:ext cx="6477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標楷體"/>
              <a:ea typeface="標楷體"/>
              <a:cs typeface="標楷體"/>
            </a:rPr>
            <a:t>表</a:t>
          </a:r>
          <a:r>
            <a:rPr lang="en-US" cap="none" sz="1100" b="0" i="0" u="none" baseline="0">
              <a:solidFill>
                <a:srgbClr val="000000"/>
              </a:solidFill>
              <a:latin typeface="標楷體"/>
              <a:ea typeface="標楷體"/>
              <a:cs typeface="標楷體"/>
            </a:rPr>
            <a:t>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2"/>
  <sheetViews>
    <sheetView tabSelected="1" view="pageBreakPreview" zoomScaleNormal="132" zoomScaleSheetLayoutView="100" workbookViewId="0" topLeftCell="A1">
      <selection activeCell="C10" sqref="C10"/>
    </sheetView>
  </sheetViews>
  <sheetFormatPr defaultColWidth="9.00390625" defaultRowHeight="16.5"/>
  <cols>
    <col min="1" max="1" width="16.25390625" style="78" customWidth="1"/>
    <col min="2" max="2" width="5.00390625" style="369" customWidth="1"/>
    <col min="3" max="3" width="71.00390625" style="71" customWidth="1"/>
    <col min="4" max="17" width="3.625" style="71" customWidth="1"/>
    <col min="18" max="16384" width="9.00390625" style="71" customWidth="1"/>
  </cols>
  <sheetData>
    <row r="1" spans="1:17" ht="27" customHeight="1" thickBot="1">
      <c r="A1" s="370" t="s">
        <v>563</v>
      </c>
      <c r="B1" s="370"/>
      <c r="C1" s="370"/>
      <c r="D1" s="370"/>
      <c r="E1" s="370"/>
      <c r="F1" s="370"/>
      <c r="G1" s="370"/>
      <c r="H1" s="370"/>
      <c r="I1" s="370"/>
      <c r="J1" s="370"/>
      <c r="K1" s="370"/>
      <c r="L1" s="370"/>
      <c r="M1" s="370"/>
      <c r="N1" s="370"/>
      <c r="O1" s="370"/>
      <c r="P1" s="370"/>
      <c r="Q1" s="370"/>
    </row>
    <row r="2" spans="1:17" ht="16.5" customHeight="1">
      <c r="A2" s="377" t="s">
        <v>23</v>
      </c>
      <c r="B2" s="380" t="s">
        <v>104</v>
      </c>
      <c r="C2" s="380" t="s">
        <v>25</v>
      </c>
      <c r="D2" s="383" t="s">
        <v>26</v>
      </c>
      <c r="E2" s="384"/>
      <c r="F2" s="384"/>
      <c r="G2" s="384"/>
      <c r="H2" s="384"/>
      <c r="I2" s="384"/>
      <c r="J2" s="384"/>
      <c r="K2" s="384"/>
      <c r="L2" s="384"/>
      <c r="M2" s="384"/>
      <c r="N2" s="384"/>
      <c r="O2" s="384"/>
      <c r="P2" s="384"/>
      <c r="Q2" s="385"/>
    </row>
    <row r="3" spans="1:17" ht="16.5" customHeight="1">
      <c r="A3" s="378"/>
      <c r="B3" s="381"/>
      <c r="C3" s="381"/>
      <c r="D3" s="386" t="s">
        <v>472</v>
      </c>
      <c r="E3" s="386" t="s">
        <v>28</v>
      </c>
      <c r="F3" s="386" t="s">
        <v>29</v>
      </c>
      <c r="G3" s="386" t="s">
        <v>514</v>
      </c>
      <c r="H3" s="386" t="s">
        <v>515</v>
      </c>
      <c r="I3" s="386" t="s">
        <v>516</v>
      </c>
      <c r="J3" s="386" t="s">
        <v>517</v>
      </c>
      <c r="K3" s="386" t="s">
        <v>518</v>
      </c>
      <c r="L3" s="386" t="s">
        <v>30</v>
      </c>
      <c r="M3" s="386" t="s">
        <v>519</v>
      </c>
      <c r="N3" s="386" t="s">
        <v>520</v>
      </c>
      <c r="O3" s="386" t="s">
        <v>27</v>
      </c>
      <c r="P3" s="386" t="s">
        <v>31</v>
      </c>
      <c r="Q3" s="394" t="s">
        <v>521</v>
      </c>
    </row>
    <row r="4" spans="1:17" ht="15.75">
      <c r="A4" s="378"/>
      <c r="B4" s="381"/>
      <c r="C4" s="381"/>
      <c r="D4" s="387"/>
      <c r="E4" s="387"/>
      <c r="F4" s="387"/>
      <c r="G4" s="392"/>
      <c r="H4" s="392"/>
      <c r="I4" s="392"/>
      <c r="J4" s="387"/>
      <c r="K4" s="387"/>
      <c r="L4" s="387"/>
      <c r="M4" s="397"/>
      <c r="N4" s="387"/>
      <c r="O4" s="387"/>
      <c r="P4" s="387"/>
      <c r="Q4" s="395"/>
    </row>
    <row r="5" spans="1:17" ht="63" customHeight="1">
      <c r="A5" s="379"/>
      <c r="B5" s="382"/>
      <c r="C5" s="382"/>
      <c r="D5" s="388"/>
      <c r="E5" s="388"/>
      <c r="F5" s="388"/>
      <c r="G5" s="393"/>
      <c r="H5" s="393"/>
      <c r="I5" s="393"/>
      <c r="J5" s="388"/>
      <c r="K5" s="388"/>
      <c r="L5" s="388"/>
      <c r="M5" s="398"/>
      <c r="N5" s="388"/>
      <c r="O5" s="388"/>
      <c r="P5" s="388"/>
      <c r="Q5" s="396"/>
    </row>
    <row r="6" spans="1:18" ht="20.25" customHeight="1">
      <c r="A6" s="57" t="s">
        <v>560</v>
      </c>
      <c r="B6" s="72">
        <v>2</v>
      </c>
      <c r="C6" s="352" t="s">
        <v>562</v>
      </c>
      <c r="D6" s="72" t="s">
        <v>32</v>
      </c>
      <c r="E6" s="72"/>
      <c r="F6" s="72"/>
      <c r="G6" s="72"/>
      <c r="H6" s="72"/>
      <c r="I6" s="72"/>
      <c r="J6" s="72"/>
      <c r="K6" s="72"/>
      <c r="L6" s="72"/>
      <c r="M6" s="72"/>
      <c r="N6" s="72"/>
      <c r="O6" s="72"/>
      <c r="P6" s="72"/>
      <c r="Q6" s="73"/>
      <c r="R6" s="74"/>
    </row>
    <row r="7" spans="1:17" ht="33.75" customHeight="1">
      <c r="A7" s="57" t="s">
        <v>564</v>
      </c>
      <c r="B7" s="75">
        <v>15</v>
      </c>
      <c r="C7" s="53" t="s">
        <v>522</v>
      </c>
      <c r="D7" s="75" t="s">
        <v>32</v>
      </c>
      <c r="E7" s="75" t="s">
        <v>32</v>
      </c>
      <c r="F7" s="75" t="s">
        <v>32</v>
      </c>
      <c r="G7" s="75" t="s">
        <v>32</v>
      </c>
      <c r="H7" s="75" t="s">
        <v>32</v>
      </c>
      <c r="I7" s="75" t="s">
        <v>32</v>
      </c>
      <c r="J7" s="75" t="s">
        <v>32</v>
      </c>
      <c r="K7" s="75" t="s">
        <v>32</v>
      </c>
      <c r="L7" s="75" t="s">
        <v>32</v>
      </c>
      <c r="M7" s="75" t="s">
        <v>32</v>
      </c>
      <c r="N7" s="75" t="s">
        <v>32</v>
      </c>
      <c r="O7" s="75" t="s">
        <v>32</v>
      </c>
      <c r="P7" s="75" t="s">
        <v>523</v>
      </c>
      <c r="Q7" s="76"/>
    </row>
    <row r="8" spans="1:17" ht="33" customHeight="1">
      <c r="A8" s="57" t="s">
        <v>565</v>
      </c>
      <c r="B8" s="75">
        <v>15</v>
      </c>
      <c r="C8" s="54" t="s">
        <v>524</v>
      </c>
      <c r="D8" s="75" t="s">
        <v>32</v>
      </c>
      <c r="E8" s="75" t="s">
        <v>32</v>
      </c>
      <c r="F8" s="75" t="s">
        <v>32</v>
      </c>
      <c r="G8" s="75" t="s">
        <v>32</v>
      </c>
      <c r="H8" s="75" t="s">
        <v>32</v>
      </c>
      <c r="I8" s="75" t="s">
        <v>32</v>
      </c>
      <c r="J8" s="75" t="s">
        <v>32</v>
      </c>
      <c r="K8" s="75" t="s">
        <v>32</v>
      </c>
      <c r="L8" s="75" t="s">
        <v>32</v>
      </c>
      <c r="M8" s="75" t="s">
        <v>32</v>
      </c>
      <c r="N8" s="75" t="s">
        <v>32</v>
      </c>
      <c r="O8" s="75" t="s">
        <v>32</v>
      </c>
      <c r="P8" s="75" t="s">
        <v>32</v>
      </c>
      <c r="Q8" s="76"/>
    </row>
    <row r="9" spans="1:17" ht="19.5" customHeight="1">
      <c r="A9" s="57" t="s">
        <v>572</v>
      </c>
      <c r="B9" s="75">
        <v>30</v>
      </c>
      <c r="C9" s="77" t="s">
        <v>561</v>
      </c>
      <c r="D9" s="75" t="s">
        <v>32</v>
      </c>
      <c r="E9" s="75" t="s">
        <v>32</v>
      </c>
      <c r="F9" s="75" t="s">
        <v>523</v>
      </c>
      <c r="G9" s="75"/>
      <c r="H9" s="75"/>
      <c r="I9" s="75"/>
      <c r="J9" s="75"/>
      <c r="K9" s="75"/>
      <c r="L9" s="75"/>
      <c r="M9" s="75"/>
      <c r="N9" s="75"/>
      <c r="O9" s="75"/>
      <c r="P9" s="75"/>
      <c r="Q9" s="76"/>
    </row>
    <row r="10" spans="1:17" ht="31.5">
      <c r="A10" s="57" t="s">
        <v>566</v>
      </c>
      <c r="B10" s="19" t="s">
        <v>525</v>
      </c>
      <c r="C10" s="53" t="s">
        <v>526</v>
      </c>
      <c r="D10" s="75" t="s">
        <v>32</v>
      </c>
      <c r="E10" s="75"/>
      <c r="F10" s="75"/>
      <c r="G10" s="75"/>
      <c r="H10" s="75"/>
      <c r="I10" s="75"/>
      <c r="J10" s="75"/>
      <c r="K10" s="75"/>
      <c r="L10" s="75"/>
      <c r="M10" s="75"/>
      <c r="N10" s="75"/>
      <c r="O10" s="75"/>
      <c r="P10" s="75" t="s">
        <v>523</v>
      </c>
      <c r="Q10" s="76"/>
    </row>
    <row r="11" spans="1:17" ht="48.75" customHeight="1">
      <c r="A11" s="57" t="s">
        <v>567</v>
      </c>
      <c r="B11" s="19" t="s">
        <v>525</v>
      </c>
      <c r="C11" s="54" t="s">
        <v>527</v>
      </c>
      <c r="D11" s="75" t="s">
        <v>32</v>
      </c>
      <c r="E11" s="72"/>
      <c r="F11" s="72" t="s">
        <v>32</v>
      </c>
      <c r="G11" s="72" t="s">
        <v>32</v>
      </c>
      <c r="H11" s="72" t="s">
        <v>32</v>
      </c>
      <c r="I11" s="72" t="s">
        <v>32</v>
      </c>
      <c r="J11" s="72" t="s">
        <v>32</v>
      </c>
      <c r="K11" s="72" t="s">
        <v>32</v>
      </c>
      <c r="L11" s="72" t="s">
        <v>32</v>
      </c>
      <c r="M11" s="72" t="s">
        <v>32</v>
      </c>
      <c r="N11" s="72"/>
      <c r="O11" s="72" t="s">
        <v>32</v>
      </c>
      <c r="P11" s="75" t="s">
        <v>32</v>
      </c>
      <c r="Q11" s="76" t="s">
        <v>32</v>
      </c>
    </row>
    <row r="12" spans="1:17" ht="33" customHeight="1">
      <c r="A12" s="57" t="s">
        <v>568</v>
      </c>
      <c r="B12" s="19" t="s">
        <v>525</v>
      </c>
      <c r="C12" s="55" t="s">
        <v>528</v>
      </c>
      <c r="D12" s="75" t="s">
        <v>32</v>
      </c>
      <c r="E12" s="75" t="s">
        <v>32</v>
      </c>
      <c r="F12" s="75" t="s">
        <v>32</v>
      </c>
      <c r="G12" s="75" t="s">
        <v>32</v>
      </c>
      <c r="H12" s="75" t="s">
        <v>32</v>
      </c>
      <c r="I12" s="75" t="s">
        <v>32</v>
      </c>
      <c r="J12" s="75" t="s">
        <v>32</v>
      </c>
      <c r="K12" s="75" t="s">
        <v>32</v>
      </c>
      <c r="L12" s="75" t="s">
        <v>32</v>
      </c>
      <c r="M12" s="75" t="s">
        <v>32</v>
      </c>
      <c r="N12" s="75" t="s">
        <v>32</v>
      </c>
      <c r="O12" s="75" t="s">
        <v>32</v>
      </c>
      <c r="P12" s="75" t="s">
        <v>32</v>
      </c>
      <c r="Q12" s="76" t="s">
        <v>32</v>
      </c>
    </row>
    <row r="13" spans="1:17" ht="31.5" customHeight="1">
      <c r="A13" s="66" t="s">
        <v>569</v>
      </c>
      <c r="B13" s="40" t="s">
        <v>33</v>
      </c>
      <c r="C13" s="53" t="s">
        <v>529</v>
      </c>
      <c r="D13" s="72" t="s">
        <v>32</v>
      </c>
      <c r="E13" s="72" t="s">
        <v>32</v>
      </c>
      <c r="F13" s="72" t="s">
        <v>32</v>
      </c>
      <c r="G13" s="72" t="s">
        <v>32</v>
      </c>
      <c r="H13" s="72" t="s">
        <v>32</v>
      </c>
      <c r="I13" s="72" t="s">
        <v>32</v>
      </c>
      <c r="J13" s="72" t="s">
        <v>32</v>
      </c>
      <c r="K13" s="72" t="s">
        <v>32</v>
      </c>
      <c r="L13" s="72" t="s">
        <v>32</v>
      </c>
      <c r="M13" s="72" t="s">
        <v>32</v>
      </c>
      <c r="N13" s="72" t="s">
        <v>32</v>
      </c>
      <c r="O13" s="72" t="s">
        <v>32</v>
      </c>
      <c r="P13" s="72" t="s">
        <v>32</v>
      </c>
      <c r="Q13" s="73" t="s">
        <v>32</v>
      </c>
    </row>
    <row r="14" spans="1:17" ht="18.75" customHeight="1">
      <c r="A14" s="389" t="s">
        <v>530</v>
      </c>
      <c r="B14" s="372"/>
      <c r="C14" s="372"/>
      <c r="D14" s="372"/>
      <c r="E14" s="372"/>
      <c r="F14" s="372"/>
      <c r="G14" s="372"/>
      <c r="H14" s="372"/>
      <c r="I14" s="372"/>
      <c r="J14" s="372"/>
      <c r="K14" s="372"/>
      <c r="L14" s="372"/>
      <c r="M14" s="372"/>
      <c r="N14" s="372"/>
      <c r="O14" s="372"/>
      <c r="P14" s="372"/>
      <c r="Q14" s="373"/>
    </row>
    <row r="15" spans="1:17" ht="34.5" customHeight="1">
      <c r="A15" s="389" t="s">
        <v>571</v>
      </c>
      <c r="B15" s="390"/>
      <c r="C15" s="390"/>
      <c r="D15" s="390"/>
      <c r="E15" s="390"/>
      <c r="F15" s="390"/>
      <c r="G15" s="390"/>
      <c r="H15" s="390"/>
      <c r="I15" s="390"/>
      <c r="J15" s="390"/>
      <c r="K15" s="390"/>
      <c r="L15" s="390"/>
      <c r="M15" s="390"/>
      <c r="N15" s="390"/>
      <c r="O15" s="390"/>
      <c r="P15" s="390"/>
      <c r="Q15" s="391"/>
    </row>
    <row r="16" spans="1:17" ht="18.75" customHeight="1">
      <c r="A16" s="371" t="s">
        <v>105</v>
      </c>
      <c r="B16" s="372"/>
      <c r="C16" s="372"/>
      <c r="D16" s="372"/>
      <c r="E16" s="372"/>
      <c r="F16" s="372"/>
      <c r="G16" s="372"/>
      <c r="H16" s="372"/>
      <c r="I16" s="372"/>
      <c r="J16" s="372"/>
      <c r="K16" s="372"/>
      <c r="L16" s="372"/>
      <c r="M16" s="372"/>
      <c r="N16" s="372"/>
      <c r="O16" s="372"/>
      <c r="P16" s="372"/>
      <c r="Q16" s="373"/>
    </row>
    <row r="17" spans="1:17" ht="18.75" customHeight="1">
      <c r="A17" s="371" t="s">
        <v>106</v>
      </c>
      <c r="B17" s="390"/>
      <c r="C17" s="390"/>
      <c r="D17" s="390"/>
      <c r="E17" s="390"/>
      <c r="F17" s="390"/>
      <c r="G17" s="390"/>
      <c r="H17" s="390"/>
      <c r="I17" s="390"/>
      <c r="J17" s="390"/>
      <c r="K17" s="390"/>
      <c r="L17" s="390"/>
      <c r="M17" s="390"/>
      <c r="N17" s="390"/>
      <c r="O17" s="390"/>
      <c r="P17" s="390"/>
      <c r="Q17" s="391"/>
    </row>
    <row r="18" spans="1:17" ht="18.75" customHeight="1">
      <c r="A18" s="371" t="s">
        <v>107</v>
      </c>
      <c r="B18" s="390"/>
      <c r="C18" s="390"/>
      <c r="D18" s="390"/>
      <c r="E18" s="390"/>
      <c r="F18" s="390"/>
      <c r="G18" s="390"/>
      <c r="H18" s="390"/>
      <c r="I18" s="390"/>
      <c r="J18" s="390"/>
      <c r="K18" s="390"/>
      <c r="L18" s="390"/>
      <c r="M18" s="390"/>
      <c r="N18" s="390"/>
      <c r="O18" s="390"/>
      <c r="P18" s="390"/>
      <c r="Q18" s="391"/>
    </row>
    <row r="19" spans="1:17" ht="18.75" customHeight="1">
      <c r="A19" s="371" t="s">
        <v>165</v>
      </c>
      <c r="B19" s="390"/>
      <c r="C19" s="390"/>
      <c r="D19" s="390"/>
      <c r="E19" s="390"/>
      <c r="F19" s="390"/>
      <c r="G19" s="390"/>
      <c r="H19" s="390"/>
      <c r="I19" s="390"/>
      <c r="J19" s="390"/>
      <c r="K19" s="390"/>
      <c r="L19" s="390"/>
      <c r="M19" s="390"/>
      <c r="N19" s="390"/>
      <c r="O19" s="390"/>
      <c r="P19" s="390"/>
      <c r="Q19" s="391"/>
    </row>
    <row r="20" spans="1:17" ht="18.75" customHeight="1">
      <c r="A20" s="371" t="s">
        <v>108</v>
      </c>
      <c r="B20" s="372"/>
      <c r="C20" s="372"/>
      <c r="D20" s="372"/>
      <c r="E20" s="372"/>
      <c r="F20" s="372"/>
      <c r="G20" s="372"/>
      <c r="H20" s="372"/>
      <c r="I20" s="372"/>
      <c r="J20" s="372"/>
      <c r="K20" s="372"/>
      <c r="L20" s="372"/>
      <c r="M20" s="372"/>
      <c r="N20" s="372"/>
      <c r="O20" s="372"/>
      <c r="P20" s="372"/>
      <c r="Q20" s="373"/>
    </row>
    <row r="21" spans="1:17" ht="18.75" customHeight="1" thickBot="1">
      <c r="A21" s="374" t="s">
        <v>109</v>
      </c>
      <c r="B21" s="375"/>
      <c r="C21" s="375"/>
      <c r="D21" s="375"/>
      <c r="E21" s="375"/>
      <c r="F21" s="375"/>
      <c r="G21" s="375"/>
      <c r="H21" s="375"/>
      <c r="I21" s="375"/>
      <c r="J21" s="375"/>
      <c r="K21" s="375"/>
      <c r="L21" s="375"/>
      <c r="M21" s="375"/>
      <c r="N21" s="375"/>
      <c r="O21" s="375"/>
      <c r="P21" s="375"/>
      <c r="Q21" s="376"/>
    </row>
    <row r="22" spans="1:17" ht="18.75" customHeight="1">
      <c r="A22" s="399" t="s">
        <v>570</v>
      </c>
      <c r="B22" s="400"/>
      <c r="C22" s="400"/>
      <c r="D22" s="400"/>
      <c r="E22" s="400"/>
      <c r="F22" s="400"/>
      <c r="G22" s="400"/>
      <c r="H22" s="400"/>
      <c r="I22" s="400"/>
      <c r="J22" s="400"/>
      <c r="K22" s="400"/>
      <c r="L22" s="400"/>
      <c r="M22" s="400"/>
      <c r="N22" s="400"/>
      <c r="O22" s="400"/>
      <c r="P22" s="400"/>
      <c r="Q22" s="400"/>
    </row>
  </sheetData>
  <sheetProtection/>
  <mergeCells count="28">
    <mergeCell ref="A22:Q22"/>
    <mergeCell ref="A18:Q18"/>
    <mergeCell ref="K3:K5"/>
    <mergeCell ref="O3:O5"/>
    <mergeCell ref="P3:P5"/>
    <mergeCell ref="J3:J5"/>
    <mergeCell ref="E3:E5"/>
    <mergeCell ref="F3:F5"/>
    <mergeCell ref="A19:Q19"/>
    <mergeCell ref="A15:Q15"/>
    <mergeCell ref="A17:Q17"/>
    <mergeCell ref="N3:N5"/>
    <mergeCell ref="L3:L5"/>
    <mergeCell ref="G3:G5"/>
    <mergeCell ref="I3:I5"/>
    <mergeCell ref="H3:H5"/>
    <mergeCell ref="Q3:Q5"/>
    <mergeCell ref="M3:M5"/>
    <mergeCell ref="A1:Q1"/>
    <mergeCell ref="A20:Q20"/>
    <mergeCell ref="A21:Q21"/>
    <mergeCell ref="A2:A5"/>
    <mergeCell ref="B2:B5"/>
    <mergeCell ref="C2:C5"/>
    <mergeCell ref="D2:Q2"/>
    <mergeCell ref="D3:D5"/>
    <mergeCell ref="A14:Q14"/>
    <mergeCell ref="A16:Q16"/>
  </mergeCells>
  <printOptions horizontalCentered="1"/>
  <pageMargins left="0.1968503937007874" right="0.1968503937007874" top="0.5511811023622047" bottom="0.03937007874015748" header="0.5118110236220472" footer="0.35433070866141736"/>
  <pageSetup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A1:I15"/>
  <sheetViews>
    <sheetView view="pageBreakPreview" zoomScale="90" zoomScaleSheetLayoutView="90" zoomScalePageLayoutView="0" workbookViewId="0" topLeftCell="A1">
      <selection activeCell="C6" sqref="C6"/>
    </sheetView>
  </sheetViews>
  <sheetFormatPr defaultColWidth="9.00390625" defaultRowHeight="16.5"/>
  <cols>
    <col min="1" max="1" width="29.50390625" style="0" customWidth="1"/>
    <col min="2" max="3" width="18.375" style="0" bestFit="1" customWidth="1"/>
    <col min="4" max="4" width="19.75390625" style="0" customWidth="1"/>
    <col min="5" max="8" width="12.25390625" style="0" customWidth="1"/>
    <col min="9" max="9" width="11.375" style="0" customWidth="1"/>
  </cols>
  <sheetData>
    <row r="1" spans="1:9" ht="25.5" customHeight="1">
      <c r="A1" s="518" t="s">
        <v>167</v>
      </c>
      <c r="B1" s="518"/>
      <c r="C1" s="518"/>
      <c r="D1" s="518"/>
      <c r="E1" s="215"/>
      <c r="F1" s="215"/>
      <c r="G1" s="215"/>
      <c r="H1" s="215"/>
      <c r="I1" s="215"/>
    </row>
    <row r="2" spans="1:9" ht="21">
      <c r="A2" s="536" t="s">
        <v>260</v>
      </c>
      <c r="B2" s="537"/>
      <c r="C2" s="537"/>
      <c r="D2" s="537"/>
      <c r="E2" s="215"/>
      <c r="F2" s="215"/>
      <c r="G2" s="215"/>
      <c r="H2" s="215"/>
      <c r="I2" s="215"/>
    </row>
    <row r="3" spans="1:9" ht="19.5">
      <c r="A3" s="214"/>
      <c r="B3" s="538" t="s">
        <v>591</v>
      </c>
      <c r="C3" s="538"/>
      <c r="D3" s="86"/>
      <c r="E3" s="215"/>
      <c r="F3" s="215"/>
      <c r="G3" s="215"/>
      <c r="H3" s="215"/>
      <c r="I3" s="215"/>
    </row>
    <row r="4" spans="1:9" ht="16.5" customHeight="1" thickBot="1">
      <c r="A4" s="240" t="s">
        <v>324</v>
      </c>
      <c r="B4" s="234"/>
      <c r="C4" s="234"/>
      <c r="D4" s="86" t="s">
        <v>255</v>
      </c>
      <c r="E4" s="215"/>
      <c r="F4" s="215"/>
      <c r="G4" s="215"/>
      <c r="H4" s="215"/>
      <c r="I4" s="215"/>
    </row>
    <row r="5" spans="1:4" ht="24.75" customHeight="1" thickBot="1">
      <c r="A5" s="235" t="s">
        <v>241</v>
      </c>
      <c r="B5" s="223" t="s">
        <v>592</v>
      </c>
      <c r="C5" s="223" t="s">
        <v>593</v>
      </c>
      <c r="D5" s="227" t="s">
        <v>247</v>
      </c>
    </row>
    <row r="6" spans="1:4" ht="21.75" customHeight="1">
      <c r="A6" s="228" t="s">
        <v>259</v>
      </c>
      <c r="B6" s="87"/>
      <c r="C6" s="87"/>
      <c r="D6" s="98"/>
    </row>
    <row r="7" spans="1:4" ht="21.75" customHeight="1">
      <c r="A7" s="229" t="s">
        <v>256</v>
      </c>
      <c r="B7" s="87"/>
      <c r="C7" s="87"/>
      <c r="D7" s="98"/>
    </row>
    <row r="8" spans="1:4" ht="21.75" customHeight="1">
      <c r="A8" s="229" t="s">
        <v>257</v>
      </c>
      <c r="B8" s="87"/>
      <c r="C8" s="87"/>
      <c r="D8" s="98"/>
    </row>
    <row r="9" spans="1:4" ht="21.75" customHeight="1">
      <c r="A9" s="229" t="s">
        <v>258</v>
      </c>
      <c r="B9" s="87"/>
      <c r="C9" s="87"/>
      <c r="D9" s="98"/>
    </row>
    <row r="10" spans="1:4" ht="37.5" customHeight="1">
      <c r="A10" s="230" t="s">
        <v>484</v>
      </c>
      <c r="B10" s="87"/>
      <c r="C10" s="87"/>
      <c r="D10" s="98"/>
    </row>
    <row r="11" spans="1:4" ht="21.75" customHeight="1">
      <c r="A11" s="229" t="s">
        <v>256</v>
      </c>
      <c r="B11" s="87"/>
      <c r="C11" s="87"/>
      <c r="D11" s="98"/>
    </row>
    <row r="12" spans="1:4" ht="21.75" customHeight="1">
      <c r="A12" s="229" t="s">
        <v>257</v>
      </c>
      <c r="B12" s="87"/>
      <c r="C12" s="87"/>
      <c r="D12" s="98"/>
    </row>
    <row r="13" spans="1:4" ht="21.75" customHeight="1" thickBot="1">
      <c r="A13" s="231" t="s">
        <v>258</v>
      </c>
      <c r="B13" s="119"/>
      <c r="C13" s="119"/>
      <c r="D13" s="105"/>
    </row>
    <row r="15" spans="1:2" ht="16.5">
      <c r="A15" s="225" t="s">
        <v>253</v>
      </c>
      <c r="B15" s="225" t="s">
        <v>254</v>
      </c>
    </row>
  </sheetData>
  <sheetProtection/>
  <mergeCells count="3">
    <mergeCell ref="A1:D1"/>
    <mergeCell ref="A2:D2"/>
    <mergeCell ref="B3:C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N55"/>
  <sheetViews>
    <sheetView view="pageBreakPreview" zoomScale="80" zoomScaleNormal="120" zoomScaleSheetLayoutView="80" zoomScalePageLayoutView="0" workbookViewId="0" topLeftCell="A1">
      <selection activeCell="C24" sqref="C24"/>
    </sheetView>
  </sheetViews>
  <sheetFormatPr defaultColWidth="9.00390625" defaultRowHeight="16.5"/>
  <cols>
    <col min="1" max="1" width="32.00390625" style="3" customWidth="1"/>
    <col min="2" max="2" width="16.125" style="3" customWidth="1"/>
    <col min="3" max="3" width="16.75390625" style="3" customWidth="1"/>
    <col min="4" max="4" width="17.50390625" style="3" customWidth="1"/>
    <col min="5" max="5" width="57.625" style="364" customWidth="1"/>
    <col min="6" max="16384" width="9.00390625" style="3" customWidth="1"/>
  </cols>
  <sheetData>
    <row r="1" spans="1:5" ht="23.25" customHeight="1">
      <c r="A1" s="539" t="s">
        <v>12</v>
      </c>
      <c r="B1" s="540"/>
      <c r="C1" s="540"/>
      <c r="D1" s="540"/>
      <c r="E1" s="540"/>
    </row>
    <row r="2" spans="1:5" ht="21.75" customHeight="1">
      <c r="A2" s="540" t="s">
        <v>179</v>
      </c>
      <c r="B2" s="540"/>
      <c r="C2" s="540"/>
      <c r="D2" s="540"/>
      <c r="E2" s="540"/>
    </row>
    <row r="3" spans="1:248" ht="18.75" customHeight="1">
      <c r="A3" s="418" t="s">
        <v>594</v>
      </c>
      <c r="B3" s="541"/>
      <c r="C3" s="541"/>
      <c r="D3" s="541"/>
      <c r="E3" s="541"/>
      <c r="BY3" s="81"/>
      <c r="BZ3" s="81"/>
      <c r="HZ3" s="81"/>
      <c r="IA3" s="81"/>
      <c r="IB3" s="81"/>
      <c r="IC3" s="81"/>
      <c r="ID3" s="81"/>
      <c r="IE3" s="81"/>
      <c r="IF3" s="81"/>
      <c r="IG3" s="81"/>
      <c r="IH3" s="81"/>
      <c r="II3" s="81"/>
      <c r="IJ3" s="81"/>
      <c r="IK3" s="81"/>
      <c r="IL3" s="81"/>
      <c r="IM3" s="81"/>
      <c r="IN3" s="81"/>
    </row>
    <row r="4" spans="1:248" ht="20.25" thickBot="1">
      <c r="A4" s="236" t="s">
        <v>288</v>
      </c>
      <c r="E4" s="359" t="s">
        <v>87</v>
      </c>
      <c r="BY4" s="81"/>
      <c r="BZ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row>
    <row r="5" spans="1:248" s="82" customFormat="1" ht="23.25" customHeight="1">
      <c r="A5" s="542" t="s">
        <v>50</v>
      </c>
      <c r="B5" s="238" t="s">
        <v>61</v>
      </c>
      <c r="C5" s="24" t="s">
        <v>62</v>
      </c>
      <c r="D5" s="29" t="s">
        <v>184</v>
      </c>
      <c r="E5" s="544" t="s">
        <v>48</v>
      </c>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row>
    <row r="6" spans="1:248" s="84" customFormat="1" ht="19.5" customHeight="1" thickBot="1">
      <c r="A6" s="543"/>
      <c r="B6" s="239" t="s">
        <v>44</v>
      </c>
      <c r="C6" s="168" t="s">
        <v>187</v>
      </c>
      <c r="D6" s="167" t="s">
        <v>188</v>
      </c>
      <c r="E6" s="545"/>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row>
    <row r="7" spans="1:248" ht="36.75" customHeight="1">
      <c r="A7" s="255" t="s">
        <v>262</v>
      </c>
      <c r="B7" s="330">
        <f>SUM(B8:B10)</f>
        <v>0</v>
      </c>
      <c r="C7" s="330">
        <f>SUM(C8:C10)</f>
        <v>0</v>
      </c>
      <c r="D7" s="331">
        <f>+B7-C7</f>
        <v>0</v>
      </c>
      <c r="E7" s="314" t="s">
        <v>595</v>
      </c>
      <c r="BY7" s="81"/>
      <c r="BZ7" s="81"/>
      <c r="CA7" s="81"/>
      <c r="CB7" s="81"/>
      <c r="CC7" s="81"/>
      <c r="CD7" s="81"/>
      <c r="CE7" s="81"/>
      <c r="CF7" s="81"/>
      <c r="CG7" s="81"/>
      <c r="CH7" s="81"/>
      <c r="DE7" s="81"/>
      <c r="DF7" s="81"/>
      <c r="DG7" s="81"/>
      <c r="DH7" s="81"/>
      <c r="DI7" s="81"/>
      <c r="DJ7" s="81"/>
      <c r="DK7" s="81"/>
      <c r="DL7" s="81"/>
      <c r="DM7" s="81"/>
      <c r="DN7" s="81"/>
      <c r="DO7" s="81"/>
      <c r="DP7" s="81"/>
      <c r="DQ7" s="81"/>
      <c r="DR7" s="81"/>
      <c r="DZ7" s="81"/>
      <c r="EA7" s="81"/>
      <c r="EB7" s="81"/>
      <c r="EC7" s="81"/>
      <c r="ED7" s="81"/>
      <c r="ER7" s="81"/>
      <c r="ES7" s="81"/>
      <c r="ET7" s="81"/>
      <c r="EU7" s="81"/>
      <c r="EV7" s="81"/>
      <c r="EW7" s="81"/>
      <c r="EX7" s="81"/>
      <c r="EY7" s="81"/>
      <c r="EZ7" s="81"/>
      <c r="FG7" s="81"/>
      <c r="FH7" s="81"/>
      <c r="FI7" s="81"/>
      <c r="FJ7" s="81"/>
      <c r="FK7" s="81"/>
      <c r="FL7" s="81"/>
      <c r="FM7" s="81"/>
      <c r="FN7" s="81"/>
      <c r="FO7" s="81"/>
      <c r="FP7" s="81"/>
      <c r="FQ7" s="81"/>
      <c r="FZ7" s="81"/>
      <c r="GA7" s="81"/>
      <c r="GB7" s="81"/>
      <c r="GC7" s="81"/>
      <c r="GD7" s="81"/>
      <c r="GE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row>
    <row r="8" spans="1:248" ht="15" customHeight="1">
      <c r="A8" s="255" t="s">
        <v>540</v>
      </c>
      <c r="B8" s="330"/>
      <c r="C8" s="332"/>
      <c r="D8" s="334">
        <f aca="true" t="shared" si="0" ref="D8:D14">+B8-C8</f>
        <v>0</v>
      </c>
      <c r="E8" s="360"/>
      <c r="BY8" s="81"/>
      <c r="BZ8" s="81"/>
      <c r="CA8" s="81"/>
      <c r="CB8" s="81"/>
      <c r="CC8" s="81"/>
      <c r="CD8" s="81"/>
      <c r="CE8" s="81"/>
      <c r="CF8" s="81"/>
      <c r="CG8" s="81"/>
      <c r="CH8" s="81"/>
      <c r="DE8" s="81"/>
      <c r="DF8" s="81"/>
      <c r="DG8" s="81"/>
      <c r="DH8" s="81"/>
      <c r="DI8" s="81"/>
      <c r="DJ8" s="81"/>
      <c r="DK8" s="81"/>
      <c r="DL8" s="81"/>
      <c r="DM8" s="81"/>
      <c r="DN8" s="81"/>
      <c r="DO8" s="81"/>
      <c r="DP8" s="81"/>
      <c r="DQ8" s="81"/>
      <c r="DR8" s="81"/>
      <c r="DZ8" s="81"/>
      <c r="EA8" s="81"/>
      <c r="EB8" s="81"/>
      <c r="EC8" s="81"/>
      <c r="ED8" s="81"/>
      <c r="ER8" s="81"/>
      <c r="ES8" s="81"/>
      <c r="ET8" s="81"/>
      <c r="EU8" s="81"/>
      <c r="EV8" s="81"/>
      <c r="EW8" s="81"/>
      <c r="EX8" s="81"/>
      <c r="EY8" s="81"/>
      <c r="EZ8" s="81"/>
      <c r="FG8" s="81"/>
      <c r="FH8" s="81"/>
      <c r="FI8" s="81"/>
      <c r="FJ8" s="81"/>
      <c r="FK8" s="81"/>
      <c r="FL8" s="81"/>
      <c r="FM8" s="81"/>
      <c r="FN8" s="81"/>
      <c r="FO8" s="81"/>
      <c r="FP8" s="81"/>
      <c r="FQ8" s="81"/>
      <c r="FZ8" s="81"/>
      <c r="GA8" s="81"/>
      <c r="GB8" s="81"/>
      <c r="GC8" s="81"/>
      <c r="GD8" s="81"/>
      <c r="GE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row>
    <row r="9" spans="1:248" ht="33">
      <c r="A9" s="255" t="s">
        <v>541</v>
      </c>
      <c r="B9" s="330"/>
      <c r="C9" s="332"/>
      <c r="D9" s="334">
        <f t="shared" si="0"/>
        <v>0</v>
      </c>
      <c r="E9" s="360" t="s">
        <v>557</v>
      </c>
      <c r="BY9" s="81"/>
      <c r="BZ9" s="81"/>
      <c r="CA9" s="81"/>
      <c r="CB9" s="81"/>
      <c r="CC9" s="81"/>
      <c r="CD9" s="81"/>
      <c r="CE9" s="81"/>
      <c r="CF9" s="81"/>
      <c r="CG9" s="81"/>
      <c r="CH9" s="81"/>
      <c r="DE9" s="81"/>
      <c r="DF9" s="81"/>
      <c r="DG9" s="81"/>
      <c r="DH9" s="81"/>
      <c r="DI9" s="81"/>
      <c r="DJ9" s="81"/>
      <c r="DK9" s="81"/>
      <c r="DL9" s="81"/>
      <c r="DM9" s="81"/>
      <c r="DN9" s="81"/>
      <c r="DO9" s="81"/>
      <c r="DP9" s="81"/>
      <c r="DQ9" s="81"/>
      <c r="DR9" s="81"/>
      <c r="DZ9" s="81"/>
      <c r="EA9" s="81"/>
      <c r="EB9" s="81"/>
      <c r="EC9" s="81"/>
      <c r="ED9" s="81"/>
      <c r="ER9" s="81"/>
      <c r="ES9" s="81"/>
      <c r="ET9" s="81"/>
      <c r="EU9" s="81"/>
      <c r="EV9" s="81"/>
      <c r="EW9" s="81"/>
      <c r="EX9" s="81"/>
      <c r="EY9" s="81"/>
      <c r="EZ9" s="81"/>
      <c r="FG9" s="81"/>
      <c r="FH9" s="81"/>
      <c r="FI9" s="81"/>
      <c r="FJ9" s="81"/>
      <c r="FK9" s="81"/>
      <c r="FL9" s="81"/>
      <c r="FM9" s="81"/>
      <c r="FN9" s="81"/>
      <c r="FO9" s="81"/>
      <c r="FP9" s="81"/>
      <c r="FQ9" s="81"/>
      <c r="FZ9" s="81"/>
      <c r="GA9" s="81"/>
      <c r="GB9" s="81"/>
      <c r="GC9" s="81"/>
      <c r="GD9" s="81"/>
      <c r="GE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row>
    <row r="10" spans="1:248" ht="15" customHeight="1">
      <c r="A10" s="255" t="s">
        <v>284</v>
      </c>
      <c r="B10" s="330"/>
      <c r="C10" s="332"/>
      <c r="D10" s="334">
        <f t="shared" si="0"/>
        <v>0</v>
      </c>
      <c r="E10" s="360" t="s">
        <v>390</v>
      </c>
      <c r="BY10" s="81"/>
      <c r="BZ10" s="81"/>
      <c r="CA10" s="81"/>
      <c r="CB10" s="81"/>
      <c r="CC10" s="81"/>
      <c r="CD10" s="81"/>
      <c r="CE10" s="81"/>
      <c r="CF10" s="81"/>
      <c r="CG10" s="81"/>
      <c r="CH10" s="81"/>
      <c r="DE10" s="81"/>
      <c r="DF10" s="81"/>
      <c r="DG10" s="81"/>
      <c r="DH10" s="81"/>
      <c r="DI10" s="81"/>
      <c r="DJ10" s="81"/>
      <c r="DK10" s="81"/>
      <c r="DL10" s="81"/>
      <c r="DM10" s="81"/>
      <c r="DN10" s="81"/>
      <c r="DO10" s="81"/>
      <c r="DP10" s="81"/>
      <c r="DQ10" s="81"/>
      <c r="DR10" s="81"/>
      <c r="DZ10" s="81"/>
      <c r="EA10" s="81"/>
      <c r="EB10" s="81"/>
      <c r="EC10" s="81"/>
      <c r="ED10" s="81"/>
      <c r="ER10" s="81"/>
      <c r="ES10" s="81"/>
      <c r="ET10" s="81"/>
      <c r="EU10" s="81"/>
      <c r="EV10" s="81"/>
      <c r="EW10" s="81"/>
      <c r="EX10" s="81"/>
      <c r="EY10" s="81"/>
      <c r="EZ10" s="81"/>
      <c r="FG10" s="81"/>
      <c r="FH10" s="81"/>
      <c r="FI10" s="81"/>
      <c r="FJ10" s="81"/>
      <c r="FK10" s="81"/>
      <c r="FL10" s="81"/>
      <c r="FM10" s="81"/>
      <c r="FN10" s="81"/>
      <c r="FO10" s="81"/>
      <c r="FP10" s="81"/>
      <c r="FQ10" s="81"/>
      <c r="FZ10" s="81"/>
      <c r="GA10" s="81"/>
      <c r="GB10" s="81"/>
      <c r="GC10" s="81"/>
      <c r="GD10" s="81"/>
      <c r="GE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row>
    <row r="11" spans="1:242" ht="41.25" customHeight="1">
      <c r="A11" s="256" t="s">
        <v>263</v>
      </c>
      <c r="B11" s="333">
        <f>SUM(B12:B14)</f>
        <v>0</v>
      </c>
      <c r="C11" s="333">
        <f>SUM(C12:C14)</f>
        <v>0</v>
      </c>
      <c r="D11" s="334">
        <f t="shared" si="0"/>
        <v>0</v>
      </c>
      <c r="E11" s="314" t="s">
        <v>596</v>
      </c>
      <c r="DE11" s="81"/>
      <c r="DF11" s="81"/>
      <c r="DG11" s="81"/>
      <c r="DH11" s="81"/>
      <c r="DI11" s="81"/>
      <c r="DJ11" s="81"/>
      <c r="DK11" s="81"/>
      <c r="DL11" s="81"/>
      <c r="DM11" s="81"/>
      <c r="GK11" s="81"/>
      <c r="GL11" s="81"/>
      <c r="GM11" s="81"/>
      <c r="GN11" s="81"/>
      <c r="GO11" s="81"/>
      <c r="GP11" s="81"/>
      <c r="GQ11" s="81"/>
      <c r="GR11" s="81"/>
      <c r="GS11" s="81"/>
      <c r="HF11" s="81"/>
      <c r="HG11" s="81"/>
      <c r="HH11" s="81"/>
      <c r="HI11" s="81"/>
      <c r="HJ11" s="81"/>
      <c r="HK11" s="81"/>
      <c r="HL11" s="81"/>
      <c r="HM11" s="81"/>
      <c r="HT11" s="81"/>
      <c r="HU11" s="81"/>
      <c r="HV11" s="81"/>
      <c r="HW11" s="81"/>
      <c r="HX11" s="81"/>
      <c r="HY11" s="81"/>
      <c r="HZ11" s="81"/>
      <c r="IA11" s="81"/>
      <c r="IB11" s="81"/>
      <c r="IC11" s="81"/>
      <c r="ID11" s="81"/>
      <c r="IE11" s="81"/>
      <c r="IF11" s="81"/>
      <c r="IG11" s="81"/>
      <c r="IH11" s="81"/>
    </row>
    <row r="12" spans="1:242" ht="15" customHeight="1">
      <c r="A12" s="255" t="s">
        <v>540</v>
      </c>
      <c r="B12" s="333"/>
      <c r="C12" s="335"/>
      <c r="D12" s="334">
        <f t="shared" si="0"/>
        <v>0</v>
      </c>
      <c r="E12" s="315"/>
      <c r="DE12" s="81"/>
      <c r="DF12" s="81"/>
      <c r="DG12" s="81"/>
      <c r="DH12" s="81"/>
      <c r="DI12" s="81"/>
      <c r="DJ12" s="81"/>
      <c r="DK12" s="81"/>
      <c r="DL12" s="81"/>
      <c r="DM12" s="81"/>
      <c r="GK12" s="81"/>
      <c r="GL12" s="81"/>
      <c r="GM12" s="81"/>
      <c r="GN12" s="81"/>
      <c r="GO12" s="81"/>
      <c r="GP12" s="81"/>
      <c r="GQ12" s="81"/>
      <c r="GR12" s="81"/>
      <c r="GS12" s="81"/>
      <c r="HF12" s="81"/>
      <c r="HG12" s="81"/>
      <c r="HH12" s="81"/>
      <c r="HI12" s="81"/>
      <c r="HJ12" s="81"/>
      <c r="HK12" s="81"/>
      <c r="HL12" s="81"/>
      <c r="HM12" s="81"/>
      <c r="HT12" s="81"/>
      <c r="HU12" s="81"/>
      <c r="HV12" s="81"/>
      <c r="HW12" s="81"/>
      <c r="HX12" s="81"/>
      <c r="HY12" s="81"/>
      <c r="HZ12" s="81"/>
      <c r="IA12" s="81"/>
      <c r="IB12" s="81"/>
      <c r="IC12" s="81"/>
      <c r="ID12" s="81"/>
      <c r="IE12" s="81"/>
      <c r="IF12" s="81"/>
      <c r="IG12" s="81"/>
      <c r="IH12" s="81"/>
    </row>
    <row r="13" spans="1:242" ht="15" customHeight="1">
      <c r="A13" s="255" t="s">
        <v>541</v>
      </c>
      <c r="B13" s="333"/>
      <c r="C13" s="335"/>
      <c r="D13" s="334">
        <f t="shared" si="0"/>
        <v>0</v>
      </c>
      <c r="E13" s="360" t="s">
        <v>557</v>
      </c>
      <c r="DE13" s="81"/>
      <c r="DF13" s="81"/>
      <c r="DG13" s="81"/>
      <c r="DH13" s="81"/>
      <c r="DI13" s="81"/>
      <c r="DJ13" s="81"/>
      <c r="DK13" s="81"/>
      <c r="DL13" s="81"/>
      <c r="DM13" s="81"/>
      <c r="GK13" s="81"/>
      <c r="GL13" s="81"/>
      <c r="GM13" s="81"/>
      <c r="GN13" s="81"/>
      <c r="GO13" s="81"/>
      <c r="GP13" s="81"/>
      <c r="GQ13" s="81"/>
      <c r="GR13" s="81"/>
      <c r="GS13" s="81"/>
      <c r="HF13" s="81"/>
      <c r="HG13" s="81"/>
      <c r="HH13" s="81"/>
      <c r="HI13" s="81"/>
      <c r="HJ13" s="81"/>
      <c r="HK13" s="81"/>
      <c r="HL13" s="81"/>
      <c r="HM13" s="81"/>
      <c r="HT13" s="81"/>
      <c r="HU13" s="81"/>
      <c r="HV13" s="81"/>
      <c r="HW13" s="81"/>
      <c r="HX13" s="81"/>
      <c r="HY13" s="81"/>
      <c r="HZ13" s="81"/>
      <c r="IA13" s="81"/>
      <c r="IB13" s="81"/>
      <c r="IC13" s="81"/>
      <c r="ID13" s="81"/>
      <c r="IE13" s="81"/>
      <c r="IF13" s="81"/>
      <c r="IG13" s="81"/>
      <c r="IH13" s="81"/>
    </row>
    <row r="14" spans="1:242" ht="15" customHeight="1">
      <c r="A14" s="255" t="s">
        <v>284</v>
      </c>
      <c r="B14" s="333"/>
      <c r="C14" s="335"/>
      <c r="D14" s="334">
        <f t="shared" si="0"/>
        <v>0</v>
      </c>
      <c r="E14" s="360" t="s">
        <v>389</v>
      </c>
      <c r="DE14" s="81"/>
      <c r="DF14" s="81"/>
      <c r="DG14" s="81"/>
      <c r="DH14" s="81"/>
      <c r="DI14" s="81"/>
      <c r="DJ14" s="81"/>
      <c r="DK14" s="81"/>
      <c r="DL14" s="81"/>
      <c r="DM14" s="81"/>
      <c r="GK14" s="81"/>
      <c r="GL14" s="81"/>
      <c r="GM14" s="81"/>
      <c r="GN14" s="81"/>
      <c r="GO14" s="81"/>
      <c r="GP14" s="81"/>
      <c r="GQ14" s="81"/>
      <c r="GR14" s="81"/>
      <c r="GS14" s="81"/>
      <c r="HF14" s="81"/>
      <c r="HG14" s="81"/>
      <c r="HH14" s="81"/>
      <c r="HI14" s="81"/>
      <c r="HJ14" s="81"/>
      <c r="HK14" s="81"/>
      <c r="HL14" s="81"/>
      <c r="HM14" s="81"/>
      <c r="HT14" s="81"/>
      <c r="HU14" s="81"/>
      <c r="HV14" s="81"/>
      <c r="HW14" s="81"/>
      <c r="HX14" s="81"/>
      <c r="HY14" s="81"/>
      <c r="HZ14" s="81"/>
      <c r="IA14" s="81"/>
      <c r="IB14" s="81"/>
      <c r="IC14" s="81"/>
      <c r="ID14" s="81"/>
      <c r="IE14" s="81"/>
      <c r="IF14" s="81"/>
      <c r="IG14" s="81"/>
      <c r="IH14" s="81"/>
    </row>
    <row r="15" spans="1:5" ht="35.25" customHeight="1">
      <c r="A15" s="255" t="s">
        <v>264</v>
      </c>
      <c r="B15" s="333">
        <f>SUM(B16:B18)</f>
        <v>0</v>
      </c>
      <c r="C15" s="333">
        <f>SUM(C16:C18)</f>
        <v>0</v>
      </c>
      <c r="D15" s="334">
        <f aca="true" t="shared" si="1" ref="D15:D47">+B15-C15</f>
        <v>0</v>
      </c>
      <c r="E15" s="315" t="s">
        <v>597</v>
      </c>
    </row>
    <row r="16" spans="1:5" ht="15" customHeight="1">
      <c r="A16" s="255" t="s">
        <v>540</v>
      </c>
      <c r="B16" s="164"/>
      <c r="C16" s="117"/>
      <c r="D16" s="169">
        <f t="shared" si="1"/>
        <v>0</v>
      </c>
      <c r="E16" s="315"/>
    </row>
    <row r="17" spans="1:5" ht="15" customHeight="1">
      <c r="A17" s="255" t="s">
        <v>541</v>
      </c>
      <c r="B17" s="164"/>
      <c r="C17" s="117"/>
      <c r="D17" s="169">
        <f t="shared" si="1"/>
        <v>0</v>
      </c>
      <c r="E17" s="360" t="s">
        <v>487</v>
      </c>
    </row>
    <row r="18" spans="1:5" ht="15" customHeight="1">
      <c r="A18" s="255" t="s">
        <v>284</v>
      </c>
      <c r="B18" s="164"/>
      <c r="C18" s="117"/>
      <c r="D18" s="169">
        <f t="shared" si="1"/>
        <v>0</v>
      </c>
      <c r="E18" s="360" t="s">
        <v>388</v>
      </c>
    </row>
    <row r="19" spans="1:5" ht="15" customHeight="1">
      <c r="A19" s="256" t="s">
        <v>270</v>
      </c>
      <c r="B19" s="164"/>
      <c r="C19" s="117"/>
      <c r="D19" s="169">
        <f>+B19-C19</f>
        <v>0</v>
      </c>
      <c r="E19" s="315" t="s">
        <v>413</v>
      </c>
    </row>
    <row r="20" spans="1:5" ht="15" customHeight="1">
      <c r="A20" s="255" t="s">
        <v>540</v>
      </c>
      <c r="B20" s="164"/>
      <c r="C20" s="117"/>
      <c r="D20" s="169"/>
      <c r="E20" s="315"/>
    </row>
    <row r="21" spans="1:5" ht="15" customHeight="1">
      <c r="A21" s="255" t="s">
        <v>541</v>
      </c>
      <c r="B21" s="164"/>
      <c r="C21" s="117"/>
      <c r="D21" s="169"/>
      <c r="E21" s="315"/>
    </row>
    <row r="22" spans="1:5" ht="15" customHeight="1">
      <c r="A22" s="256" t="s">
        <v>271</v>
      </c>
      <c r="B22" s="164"/>
      <c r="C22" s="117"/>
      <c r="D22" s="169">
        <f>+B22-C22</f>
        <v>0</v>
      </c>
      <c r="E22" s="315" t="s">
        <v>413</v>
      </c>
    </row>
    <row r="23" spans="1:5" ht="18.75" customHeight="1">
      <c r="A23" s="256" t="s">
        <v>267</v>
      </c>
      <c r="B23" s="164"/>
      <c r="C23" s="117"/>
      <c r="D23" s="169">
        <f>+B23-C23</f>
        <v>0</v>
      </c>
      <c r="E23" s="314" t="s">
        <v>411</v>
      </c>
    </row>
    <row r="24" spans="1:5" ht="15" customHeight="1">
      <c r="A24" s="255" t="s">
        <v>540</v>
      </c>
      <c r="B24" s="164"/>
      <c r="C24" s="117"/>
      <c r="D24" s="169"/>
      <c r="E24" s="314"/>
    </row>
    <row r="25" spans="1:5" ht="15" customHeight="1">
      <c r="A25" s="255" t="s">
        <v>541</v>
      </c>
      <c r="B25" s="164"/>
      <c r="C25" s="117"/>
      <c r="D25" s="169"/>
      <c r="E25" s="314"/>
    </row>
    <row r="26" spans="1:5" ht="15" customHeight="1">
      <c r="A26" s="257" t="s">
        <v>408</v>
      </c>
      <c r="B26" s="164"/>
      <c r="C26" s="117"/>
      <c r="D26" s="169">
        <f>+B26-C26</f>
        <v>0</v>
      </c>
      <c r="E26" s="315" t="s">
        <v>418</v>
      </c>
    </row>
    <row r="27" spans="1:5" ht="15" customHeight="1">
      <c r="A27" s="255" t="s">
        <v>540</v>
      </c>
      <c r="B27" s="164"/>
      <c r="C27" s="117"/>
      <c r="D27" s="169"/>
      <c r="E27" s="315"/>
    </row>
    <row r="28" spans="1:5" ht="15" customHeight="1">
      <c r="A28" s="255" t="s">
        <v>541</v>
      </c>
      <c r="B28" s="164"/>
      <c r="C28" s="117"/>
      <c r="D28" s="169"/>
      <c r="E28" s="315"/>
    </row>
    <row r="29" spans="1:5" ht="15" customHeight="1">
      <c r="A29" s="255" t="s">
        <v>284</v>
      </c>
      <c r="B29" s="164"/>
      <c r="C29" s="117"/>
      <c r="D29" s="169"/>
      <c r="E29" s="315"/>
    </row>
    <row r="30" spans="1:5" ht="15" customHeight="1">
      <c r="A30" s="256" t="s">
        <v>265</v>
      </c>
      <c r="B30" s="164"/>
      <c r="C30" s="117"/>
      <c r="D30" s="169">
        <f t="shared" si="1"/>
        <v>0</v>
      </c>
      <c r="E30" s="314" t="s">
        <v>414</v>
      </c>
    </row>
    <row r="31" spans="1:5" ht="15" customHeight="1">
      <c r="A31" s="256" t="s">
        <v>486</v>
      </c>
      <c r="B31" s="164"/>
      <c r="C31" s="117"/>
      <c r="D31" s="169">
        <f t="shared" si="1"/>
        <v>0</v>
      </c>
      <c r="E31" s="314" t="s">
        <v>414</v>
      </c>
    </row>
    <row r="32" spans="1:5" ht="16.5">
      <c r="A32" s="256" t="s">
        <v>266</v>
      </c>
      <c r="B32" s="164"/>
      <c r="C32" s="117"/>
      <c r="D32" s="169">
        <f t="shared" si="1"/>
        <v>0</v>
      </c>
      <c r="E32" s="314" t="s">
        <v>410</v>
      </c>
    </row>
    <row r="33" spans="1:5" ht="15" customHeight="1">
      <c r="A33" s="257" t="s">
        <v>274</v>
      </c>
      <c r="B33" s="164">
        <f>SUM(B34:B35)</f>
        <v>0</v>
      </c>
      <c r="C33" s="164">
        <f>SUM(C34:C35)</f>
        <v>0</v>
      </c>
      <c r="D33" s="169">
        <f>+B33-C33</f>
        <v>0</v>
      </c>
      <c r="E33" s="315" t="s">
        <v>415</v>
      </c>
    </row>
    <row r="34" spans="1:5" ht="15" customHeight="1">
      <c r="A34" s="257" t="s">
        <v>547</v>
      </c>
      <c r="B34" s="164"/>
      <c r="C34" s="117"/>
      <c r="D34" s="169">
        <f>+B34-C34</f>
        <v>0</v>
      </c>
      <c r="E34" s="315" t="s">
        <v>548</v>
      </c>
    </row>
    <row r="35" spans="1:5" ht="15" customHeight="1">
      <c r="A35" s="257" t="s">
        <v>285</v>
      </c>
      <c r="B35" s="164"/>
      <c r="C35" s="117"/>
      <c r="D35" s="169">
        <f>+B35-C35</f>
        <v>0</v>
      </c>
      <c r="E35" s="315" t="s">
        <v>416</v>
      </c>
    </row>
    <row r="36" spans="1:5" ht="15" customHeight="1">
      <c r="A36" s="256" t="s">
        <v>268</v>
      </c>
      <c r="B36" s="164"/>
      <c r="C36" s="117"/>
      <c r="D36" s="169">
        <f>+B36-C36</f>
        <v>0</v>
      </c>
      <c r="E36" s="361"/>
    </row>
    <row r="37" spans="1:5" ht="15.75">
      <c r="A37" s="256" t="s">
        <v>269</v>
      </c>
      <c r="B37" s="164"/>
      <c r="C37" s="117"/>
      <c r="D37" s="169">
        <f t="shared" si="1"/>
        <v>0</v>
      </c>
      <c r="E37" s="361"/>
    </row>
    <row r="38" spans="1:5" ht="15" customHeight="1">
      <c r="A38" s="256" t="s">
        <v>287</v>
      </c>
      <c r="B38" s="164"/>
      <c r="C38" s="117"/>
      <c r="D38" s="169">
        <f t="shared" si="1"/>
        <v>0</v>
      </c>
      <c r="E38" s="314" t="s">
        <v>412</v>
      </c>
    </row>
    <row r="39" spans="1:5" ht="15" customHeight="1">
      <c r="A39" s="256" t="s">
        <v>272</v>
      </c>
      <c r="B39" s="164"/>
      <c r="C39" s="117"/>
      <c r="D39" s="169">
        <f t="shared" si="1"/>
        <v>0</v>
      </c>
      <c r="E39" s="315" t="s">
        <v>414</v>
      </c>
    </row>
    <row r="40" spans="1:5" ht="15" customHeight="1">
      <c r="A40" s="257" t="s">
        <v>273</v>
      </c>
      <c r="B40" s="164"/>
      <c r="C40" s="117"/>
      <c r="D40" s="169">
        <f t="shared" si="1"/>
        <v>0</v>
      </c>
      <c r="E40" s="315" t="s">
        <v>414</v>
      </c>
    </row>
    <row r="41" spans="1:5" ht="15" customHeight="1">
      <c r="A41" s="256" t="s">
        <v>406</v>
      </c>
      <c r="B41" s="164"/>
      <c r="C41" s="117"/>
      <c r="D41" s="169">
        <f t="shared" si="1"/>
        <v>0</v>
      </c>
      <c r="E41" s="315" t="s">
        <v>414</v>
      </c>
    </row>
    <row r="42" spans="1:5" ht="15" customHeight="1">
      <c r="A42" s="256" t="s">
        <v>405</v>
      </c>
      <c r="B42" s="164"/>
      <c r="C42" s="164"/>
      <c r="D42" s="169">
        <f t="shared" si="1"/>
        <v>0</v>
      </c>
      <c r="E42" s="315" t="s">
        <v>414</v>
      </c>
    </row>
    <row r="43" spans="1:5" ht="15" customHeight="1">
      <c r="A43" s="257" t="s">
        <v>275</v>
      </c>
      <c r="B43" s="164"/>
      <c r="C43" s="117"/>
      <c r="D43" s="169">
        <f t="shared" si="1"/>
        <v>0</v>
      </c>
      <c r="E43" s="315" t="s">
        <v>417</v>
      </c>
    </row>
    <row r="44" spans="1:5" ht="15" customHeight="1">
      <c r="A44" s="256" t="s">
        <v>407</v>
      </c>
      <c r="B44" s="164"/>
      <c r="C44" s="117"/>
      <c r="D44" s="169">
        <f t="shared" si="1"/>
        <v>0</v>
      </c>
      <c r="E44" s="315"/>
    </row>
    <row r="45" spans="1:5" ht="15" customHeight="1">
      <c r="A45" s="256" t="s">
        <v>276</v>
      </c>
      <c r="B45" s="164"/>
      <c r="C45" s="117"/>
      <c r="D45" s="169">
        <f t="shared" si="1"/>
        <v>0</v>
      </c>
      <c r="E45" s="315" t="s">
        <v>409</v>
      </c>
    </row>
    <row r="46" spans="1:5" ht="15" customHeight="1">
      <c r="A46" s="257" t="s">
        <v>286</v>
      </c>
      <c r="B46" s="164"/>
      <c r="C46" s="117"/>
      <c r="D46" s="169">
        <f t="shared" si="1"/>
        <v>0</v>
      </c>
      <c r="E46" s="361"/>
    </row>
    <row r="47" spans="1:5" ht="15" customHeight="1">
      <c r="A47" s="256" t="s">
        <v>277</v>
      </c>
      <c r="B47" s="164"/>
      <c r="C47" s="117"/>
      <c r="D47" s="169">
        <f t="shared" si="1"/>
        <v>0</v>
      </c>
      <c r="E47" s="361"/>
    </row>
    <row r="48" spans="1:5" ht="15" customHeight="1">
      <c r="A48" s="257" t="s">
        <v>453</v>
      </c>
      <c r="B48" s="164"/>
      <c r="C48" s="117"/>
      <c r="D48" s="169">
        <f>+B48-C48</f>
        <v>0</v>
      </c>
      <c r="E48" s="315" t="s">
        <v>418</v>
      </c>
    </row>
    <row r="49" spans="1:5" ht="15" customHeight="1">
      <c r="A49" s="257" t="s">
        <v>489</v>
      </c>
      <c r="B49" s="164"/>
      <c r="C49" s="117"/>
      <c r="D49" s="169"/>
      <c r="E49" s="315" t="s">
        <v>418</v>
      </c>
    </row>
    <row r="50" spans="1:5" ht="15" customHeight="1">
      <c r="A50" s="257" t="s">
        <v>490</v>
      </c>
      <c r="B50" s="358"/>
      <c r="C50" s="165"/>
      <c r="D50" s="336"/>
      <c r="E50" s="362" t="s">
        <v>491</v>
      </c>
    </row>
    <row r="51" spans="1:5" ht="16.5" customHeight="1" thickBot="1">
      <c r="A51" s="237" t="s">
        <v>37</v>
      </c>
      <c r="B51" s="118">
        <f>SUM(B7,B11,B15,B30:B33,B43:B47)</f>
        <v>0</v>
      </c>
      <c r="C51" s="118">
        <f>SUM(C7,C11,C15,C30:C33,C43:C47)</f>
        <v>0</v>
      </c>
      <c r="D51" s="118">
        <f>SUM(D7,D11,D15,D30:D33,D43:D47)</f>
        <v>0</v>
      </c>
      <c r="E51" s="363"/>
    </row>
    <row r="52" ht="15.75" customHeight="1">
      <c r="A52" s="1" t="s">
        <v>420</v>
      </c>
    </row>
    <row r="53" ht="15.75" customHeight="1">
      <c r="A53" s="1" t="s">
        <v>488</v>
      </c>
    </row>
    <row r="54" ht="15.75" customHeight="1">
      <c r="A54" s="1"/>
    </row>
    <row r="55" spans="4:5" ht="15.75" customHeight="1">
      <c r="D55" s="402"/>
      <c r="E55" s="402"/>
    </row>
  </sheetData>
  <sheetProtection/>
  <mergeCells count="6">
    <mergeCell ref="A1:E1"/>
    <mergeCell ref="A2:E2"/>
    <mergeCell ref="A3:E3"/>
    <mergeCell ref="A5:A6"/>
    <mergeCell ref="E5:E6"/>
    <mergeCell ref="D55:E55"/>
  </mergeCells>
  <printOptions horizontalCentered="1"/>
  <pageMargins left="0" right="0" top="0.3937007874015748" bottom="0.8661417322834646" header="0" footer="0.3937007874015748"/>
  <pageSetup horizontalDpi="600" verticalDpi="600" orientation="landscape" paperSize="9" r:id="rId2"/>
  <headerFooter alignWithMargins="0">
    <oddFooter>&amp;L&amp;"標楷體,標準"填表人簽章：                  二級單位主管簽章：&amp;C&amp;"標楷體,標準"                             一級單位主管簽章：</oddFooter>
  </headerFooter>
  <drawing r:id="rId1"/>
</worksheet>
</file>

<file path=xl/worksheets/sheet12.xml><?xml version="1.0" encoding="utf-8"?>
<worksheet xmlns="http://schemas.openxmlformats.org/spreadsheetml/2006/main" xmlns:r="http://schemas.openxmlformats.org/officeDocument/2006/relationships">
  <dimension ref="A1:E65"/>
  <sheetViews>
    <sheetView view="pageBreakPreview" zoomScale="120" zoomScaleSheetLayoutView="120" zoomScalePageLayoutView="0" workbookViewId="0" topLeftCell="A1">
      <selection activeCell="A4" sqref="A4"/>
    </sheetView>
  </sheetViews>
  <sheetFormatPr defaultColWidth="9.00390625" defaultRowHeight="16.5"/>
  <cols>
    <col min="1" max="1" width="34.00390625" style="3" customWidth="1"/>
    <col min="2" max="2" width="19.00390625" style="3" customWidth="1"/>
    <col min="3" max="3" width="19.25390625" style="3" customWidth="1"/>
    <col min="4" max="4" width="20.875" style="3" customWidth="1"/>
    <col min="5" max="5" width="52.75390625" style="3" customWidth="1"/>
    <col min="6" max="16384" width="9.00390625" style="3" customWidth="1"/>
  </cols>
  <sheetData>
    <row r="1" spans="1:5" ht="21">
      <c r="A1" s="539" t="s">
        <v>178</v>
      </c>
      <c r="B1" s="540"/>
      <c r="C1" s="540"/>
      <c r="D1" s="540"/>
      <c r="E1" s="540"/>
    </row>
    <row r="2" spans="1:5" ht="21">
      <c r="A2" s="540" t="s">
        <v>549</v>
      </c>
      <c r="B2" s="540"/>
      <c r="C2" s="540"/>
      <c r="D2" s="540"/>
      <c r="E2" s="540"/>
    </row>
    <row r="3" spans="1:5" ht="16.5">
      <c r="A3" s="418" t="s">
        <v>594</v>
      </c>
      <c r="B3" s="541"/>
      <c r="C3" s="541"/>
      <c r="D3" s="541"/>
      <c r="E3" s="541"/>
    </row>
    <row r="4" spans="1:5" ht="20.25" thickBot="1">
      <c r="A4" s="236" t="s">
        <v>180</v>
      </c>
      <c r="E4" s="23" t="s">
        <v>181</v>
      </c>
    </row>
    <row r="5" spans="1:5" ht="19.5">
      <c r="A5" s="542" t="s">
        <v>289</v>
      </c>
      <c r="B5" s="24" t="s">
        <v>182</v>
      </c>
      <c r="C5" s="24" t="s">
        <v>183</v>
      </c>
      <c r="D5" s="29" t="s">
        <v>184</v>
      </c>
      <c r="E5" s="546" t="s">
        <v>185</v>
      </c>
    </row>
    <row r="6" spans="1:5" ht="19.5" thickBot="1">
      <c r="A6" s="543"/>
      <c r="B6" s="167" t="s">
        <v>186</v>
      </c>
      <c r="C6" s="168" t="s">
        <v>187</v>
      </c>
      <c r="D6" s="167" t="s">
        <v>188</v>
      </c>
      <c r="E6" s="547"/>
    </row>
    <row r="7" spans="1:5" ht="16.5">
      <c r="A7" s="252" t="s">
        <v>550</v>
      </c>
      <c r="B7" s="166">
        <f>B8+B11+B14+B17+B20+B23+B27</f>
        <v>0</v>
      </c>
      <c r="C7" s="166">
        <f>SUM(C8:C27)</f>
        <v>0</v>
      </c>
      <c r="D7" s="166">
        <f>SUM(D8:D27)</f>
        <v>0</v>
      </c>
      <c r="E7" s="94"/>
    </row>
    <row r="8" spans="1:5" ht="16.5">
      <c r="A8" s="162" t="s">
        <v>214</v>
      </c>
      <c r="B8" s="117">
        <f>SUM(B9:B10)</f>
        <v>0</v>
      </c>
      <c r="C8" s="117"/>
      <c r="D8" s="169">
        <f>+B8-C8</f>
        <v>0</v>
      </c>
      <c r="E8" s="98"/>
    </row>
    <row r="9" spans="1:5" ht="16.5">
      <c r="A9" s="163" t="s">
        <v>217</v>
      </c>
      <c r="B9" s="117"/>
      <c r="C9" s="117"/>
      <c r="D9" s="169"/>
      <c r="E9" s="98"/>
    </row>
    <row r="10" spans="1:5" ht="16.5">
      <c r="A10" s="163" t="s">
        <v>216</v>
      </c>
      <c r="B10" s="117"/>
      <c r="C10" s="117"/>
      <c r="D10" s="169"/>
      <c r="E10" s="98"/>
    </row>
    <row r="11" spans="1:5" ht="16.5">
      <c r="A11" s="163" t="s">
        <v>215</v>
      </c>
      <c r="B11" s="117">
        <f>SUM(B12:B13)</f>
        <v>0</v>
      </c>
      <c r="C11" s="117"/>
      <c r="D11" s="169">
        <f>+B11-C11</f>
        <v>0</v>
      </c>
      <c r="E11" s="98"/>
    </row>
    <row r="12" spans="1:5" ht="16.5">
      <c r="A12" s="163" t="s">
        <v>217</v>
      </c>
      <c r="B12" s="117"/>
      <c r="C12" s="117"/>
      <c r="D12" s="169"/>
      <c r="E12" s="98"/>
    </row>
    <row r="13" spans="1:5" ht="16.5">
      <c r="A13" s="163" t="s">
        <v>216</v>
      </c>
      <c r="B13" s="117"/>
      <c r="C13" s="117"/>
      <c r="D13" s="169"/>
      <c r="E13" s="98"/>
    </row>
    <row r="14" spans="1:5" ht="16.5">
      <c r="A14" s="162" t="s">
        <v>189</v>
      </c>
      <c r="B14" s="117">
        <f>SUM(B15:B16)</f>
        <v>0</v>
      </c>
      <c r="C14" s="117"/>
      <c r="D14" s="169">
        <f>+B14-C14</f>
        <v>0</v>
      </c>
      <c r="E14" s="98"/>
    </row>
    <row r="15" spans="1:5" ht="16.5">
      <c r="A15" s="163" t="s">
        <v>217</v>
      </c>
      <c r="B15" s="117"/>
      <c r="C15" s="117"/>
      <c r="D15" s="169"/>
      <c r="E15" s="98"/>
    </row>
    <row r="16" spans="1:5" ht="16.5">
      <c r="A16" s="163" t="s">
        <v>216</v>
      </c>
      <c r="B16" s="117"/>
      <c r="C16" s="117"/>
      <c r="D16" s="169"/>
      <c r="E16" s="98"/>
    </row>
    <row r="17" spans="1:5" ht="16.5">
      <c r="A17" s="162" t="s">
        <v>190</v>
      </c>
      <c r="B17" s="117">
        <f>SUM(B18:B19)</f>
        <v>0</v>
      </c>
      <c r="C17" s="117"/>
      <c r="D17" s="169">
        <f>+B17-C17</f>
        <v>0</v>
      </c>
      <c r="E17" s="98"/>
    </row>
    <row r="18" spans="1:5" ht="16.5">
      <c r="A18" s="163" t="s">
        <v>217</v>
      </c>
      <c r="B18" s="117"/>
      <c r="C18" s="117"/>
      <c r="D18" s="169"/>
      <c r="E18" s="98"/>
    </row>
    <row r="19" spans="1:5" ht="16.5">
      <c r="A19" s="163" t="s">
        <v>216</v>
      </c>
      <c r="B19" s="117"/>
      <c r="C19" s="117"/>
      <c r="D19" s="169"/>
      <c r="E19" s="98"/>
    </row>
    <row r="20" spans="1:5" ht="16.5">
      <c r="A20" s="163" t="s">
        <v>191</v>
      </c>
      <c r="B20" s="117">
        <f>SUM(B21:B22)</f>
        <v>0</v>
      </c>
      <c r="C20" s="117"/>
      <c r="D20" s="169">
        <f>+B20-C20</f>
        <v>0</v>
      </c>
      <c r="E20" s="98"/>
    </row>
    <row r="21" spans="1:5" ht="16.5">
      <c r="A21" s="163" t="s">
        <v>217</v>
      </c>
      <c r="B21" s="117"/>
      <c r="C21" s="117"/>
      <c r="D21" s="169"/>
      <c r="E21" s="98"/>
    </row>
    <row r="22" spans="1:5" ht="16.5">
      <c r="A22" s="163" t="s">
        <v>216</v>
      </c>
      <c r="B22" s="117"/>
      <c r="C22" s="117"/>
      <c r="D22" s="169"/>
      <c r="E22" s="98"/>
    </row>
    <row r="23" spans="1:5" ht="16.5">
      <c r="A23" s="163" t="s">
        <v>192</v>
      </c>
      <c r="B23" s="117"/>
      <c r="C23" s="117"/>
      <c r="D23" s="169">
        <f>+B23-C23</f>
        <v>0</v>
      </c>
      <c r="E23" s="98"/>
    </row>
    <row r="24" spans="1:5" ht="16.5">
      <c r="A24" s="163" t="s">
        <v>299</v>
      </c>
      <c r="B24" s="117"/>
      <c r="C24" s="117"/>
      <c r="D24" s="169"/>
      <c r="E24" s="98"/>
    </row>
    <row r="25" spans="1:5" ht="16.5">
      <c r="A25" s="163" t="s">
        <v>217</v>
      </c>
      <c r="B25" s="117"/>
      <c r="C25" s="117"/>
      <c r="D25" s="169"/>
      <c r="E25" s="98"/>
    </row>
    <row r="26" spans="1:5" ht="16.5">
      <c r="A26" s="163" t="s">
        <v>216</v>
      </c>
      <c r="B26" s="117"/>
      <c r="C26" s="117"/>
      <c r="D26" s="169"/>
      <c r="E26" s="98"/>
    </row>
    <row r="27" spans="1:5" ht="16.5">
      <c r="A27" s="163" t="s">
        <v>298</v>
      </c>
      <c r="B27" s="117">
        <f>SUM(B28:B29)</f>
        <v>0</v>
      </c>
      <c r="C27" s="117"/>
      <c r="D27" s="169">
        <f>+B27-C27</f>
        <v>0</v>
      </c>
      <c r="E27" s="98"/>
    </row>
    <row r="28" spans="1:5" ht="16.5">
      <c r="A28" s="163" t="s">
        <v>217</v>
      </c>
      <c r="B28" s="117"/>
      <c r="C28" s="117"/>
      <c r="D28" s="169"/>
      <c r="E28" s="98"/>
    </row>
    <row r="29" spans="1:5" ht="16.5">
      <c r="A29" s="163" t="s">
        <v>216</v>
      </c>
      <c r="B29" s="117"/>
      <c r="C29" s="117"/>
      <c r="D29" s="169"/>
      <c r="E29" s="98"/>
    </row>
    <row r="30" spans="1:5" ht="16.5">
      <c r="A30" s="253" t="s">
        <v>551</v>
      </c>
      <c r="B30" s="117">
        <f>SUM(B33:B36)</f>
        <v>0</v>
      </c>
      <c r="C30" s="117">
        <f>SUM(C33:C36)</f>
        <v>0</v>
      </c>
      <c r="D30" s="117">
        <f>SUM(D33:D36)</f>
        <v>0</v>
      </c>
      <c r="E30" s="98"/>
    </row>
    <row r="31" spans="1:5" ht="16.5">
      <c r="A31" s="162" t="s">
        <v>214</v>
      </c>
      <c r="B31" s="117"/>
      <c r="C31" s="117"/>
      <c r="D31" s="117"/>
      <c r="E31" s="98"/>
    </row>
    <row r="32" spans="1:5" ht="16.5">
      <c r="A32" s="163" t="s">
        <v>215</v>
      </c>
      <c r="B32" s="117"/>
      <c r="C32" s="117"/>
      <c r="D32" s="117"/>
      <c r="E32" s="98"/>
    </row>
    <row r="33" spans="1:5" ht="16.5">
      <c r="A33" s="162" t="s">
        <v>189</v>
      </c>
      <c r="B33" s="117"/>
      <c r="C33" s="117"/>
      <c r="D33" s="169">
        <f>+B33-C33</f>
        <v>0</v>
      </c>
      <c r="E33" s="98"/>
    </row>
    <row r="34" spans="1:5" ht="16.5">
      <c r="A34" s="162" t="s">
        <v>190</v>
      </c>
      <c r="B34" s="117"/>
      <c r="C34" s="117"/>
      <c r="D34" s="169">
        <f>+B34-C34</f>
        <v>0</v>
      </c>
      <c r="E34" s="98"/>
    </row>
    <row r="35" spans="1:5" ht="16.5">
      <c r="A35" s="163" t="s">
        <v>191</v>
      </c>
      <c r="B35" s="117"/>
      <c r="C35" s="117"/>
      <c r="D35" s="169">
        <f>+B35-C35</f>
        <v>0</v>
      </c>
      <c r="E35" s="98"/>
    </row>
    <row r="36" spans="1:5" ht="16.5">
      <c r="A36" s="163" t="s">
        <v>299</v>
      </c>
      <c r="B36" s="117"/>
      <c r="C36" s="117"/>
      <c r="D36" s="169">
        <f>+B36-C36</f>
        <v>0</v>
      </c>
      <c r="E36" s="98"/>
    </row>
    <row r="37" spans="1:5" ht="17.25" thickBot="1">
      <c r="A37" s="237" t="s">
        <v>193</v>
      </c>
      <c r="B37" s="118">
        <f>+B7+B30</f>
        <v>0</v>
      </c>
      <c r="C37" s="118">
        <f>+C7+C30</f>
        <v>0</v>
      </c>
      <c r="D37" s="118">
        <f>+D7+D30</f>
        <v>0</v>
      </c>
      <c r="E37" s="105"/>
    </row>
    <row r="38" ht="16.5">
      <c r="A38" s="1" t="s">
        <v>419</v>
      </c>
    </row>
    <row r="39" ht="16.5">
      <c r="A39" s="1"/>
    </row>
    <row r="40" spans="1:5" ht="16.5">
      <c r="A40" s="3" t="s">
        <v>163</v>
      </c>
      <c r="B40" s="3" t="s">
        <v>421</v>
      </c>
      <c r="D40" s="402" t="s">
        <v>422</v>
      </c>
      <c r="E40" s="402"/>
    </row>
    <row r="41" spans="4:5" ht="15.75">
      <c r="D41" s="67"/>
      <c r="E41" s="67"/>
    </row>
    <row r="42" spans="1:5" ht="21">
      <c r="A42" s="539" t="s">
        <v>178</v>
      </c>
      <c r="B42" s="540"/>
      <c r="C42" s="540"/>
      <c r="D42" s="540"/>
      <c r="E42" s="540"/>
    </row>
    <row r="43" spans="1:5" ht="21">
      <c r="A43" s="416" t="s">
        <v>296</v>
      </c>
      <c r="B43" s="540"/>
      <c r="C43" s="540"/>
      <c r="D43" s="540"/>
      <c r="E43" s="540"/>
    </row>
    <row r="44" spans="1:5" ht="16.5">
      <c r="A44" s="418" t="s">
        <v>594</v>
      </c>
      <c r="B44" s="541"/>
      <c r="C44" s="541"/>
      <c r="D44" s="541"/>
      <c r="E44" s="541"/>
    </row>
    <row r="45" spans="1:5" ht="20.25" thickBot="1">
      <c r="A45" s="236" t="s">
        <v>180</v>
      </c>
      <c r="E45" s="23" t="s">
        <v>87</v>
      </c>
    </row>
    <row r="46" spans="1:5" ht="19.5">
      <c r="A46" s="542" t="s">
        <v>295</v>
      </c>
      <c r="B46" s="24" t="s">
        <v>119</v>
      </c>
      <c r="C46" s="24" t="s">
        <v>120</v>
      </c>
      <c r="D46" s="29" t="s">
        <v>184</v>
      </c>
      <c r="E46" s="546" t="s">
        <v>48</v>
      </c>
    </row>
    <row r="47" spans="1:5" ht="19.5" thickBot="1">
      <c r="A47" s="543"/>
      <c r="B47" s="167" t="s">
        <v>44</v>
      </c>
      <c r="C47" s="168" t="s">
        <v>187</v>
      </c>
      <c r="D47" s="167" t="s">
        <v>188</v>
      </c>
      <c r="E47" s="547"/>
    </row>
    <row r="48" spans="1:5" ht="16.5">
      <c r="A48" s="252" t="s">
        <v>552</v>
      </c>
      <c r="B48" s="166">
        <f>SUM(B49:B54)</f>
        <v>0</v>
      </c>
      <c r="C48" s="166">
        <f>SUM(C49:C54)</f>
        <v>0</v>
      </c>
      <c r="D48" s="166">
        <f>SUM(D49:D53)</f>
        <v>0</v>
      </c>
      <c r="E48" s="94"/>
    </row>
    <row r="49" spans="1:5" ht="16.5">
      <c r="A49" s="162" t="s">
        <v>290</v>
      </c>
      <c r="B49" s="117"/>
      <c r="C49" s="117"/>
      <c r="D49" s="169">
        <f aca="true" t="shared" si="0" ref="D49:D54">+B49-C49</f>
        <v>0</v>
      </c>
      <c r="E49" s="98"/>
    </row>
    <row r="50" spans="1:5" ht="16.5">
      <c r="A50" s="163" t="s">
        <v>291</v>
      </c>
      <c r="B50" s="117"/>
      <c r="C50" s="117"/>
      <c r="D50" s="169">
        <f t="shared" si="0"/>
        <v>0</v>
      </c>
      <c r="E50" s="98"/>
    </row>
    <row r="51" spans="1:5" ht="16.5">
      <c r="A51" s="162" t="s">
        <v>292</v>
      </c>
      <c r="B51" s="117"/>
      <c r="C51" s="117"/>
      <c r="D51" s="169">
        <f t="shared" si="0"/>
        <v>0</v>
      </c>
      <c r="E51" s="98"/>
    </row>
    <row r="52" spans="1:5" ht="16.5">
      <c r="A52" s="162" t="s">
        <v>293</v>
      </c>
      <c r="B52" s="117"/>
      <c r="C52" s="117"/>
      <c r="D52" s="169">
        <f t="shared" si="0"/>
        <v>0</v>
      </c>
      <c r="E52" s="98"/>
    </row>
    <row r="53" spans="1:5" ht="16.5">
      <c r="A53" s="163" t="s">
        <v>294</v>
      </c>
      <c r="B53" s="117"/>
      <c r="C53" s="117"/>
      <c r="D53" s="169">
        <f t="shared" si="0"/>
        <v>0</v>
      </c>
      <c r="E53" s="98"/>
    </row>
    <row r="54" spans="1:5" ht="16.5">
      <c r="A54" s="163" t="s">
        <v>297</v>
      </c>
      <c r="B54" s="117"/>
      <c r="C54" s="117"/>
      <c r="D54" s="169">
        <f t="shared" si="0"/>
        <v>0</v>
      </c>
      <c r="E54" s="98"/>
    </row>
    <row r="55" spans="1:5" ht="16.5">
      <c r="A55" s="253" t="s">
        <v>553</v>
      </c>
      <c r="B55" s="117">
        <f>SUM(B56:B61)</f>
        <v>0</v>
      </c>
      <c r="C55" s="117">
        <f>SUM(C56:C61)</f>
        <v>0</v>
      </c>
      <c r="D55" s="117">
        <f>SUM(D58:D60)</f>
        <v>0</v>
      </c>
      <c r="E55" s="98"/>
    </row>
    <row r="56" spans="1:5" ht="16.5">
      <c r="A56" s="162" t="s">
        <v>290</v>
      </c>
      <c r="B56" s="117"/>
      <c r="C56" s="117"/>
      <c r="D56" s="117"/>
      <c r="E56" s="98"/>
    </row>
    <row r="57" spans="1:5" ht="16.5">
      <c r="A57" s="163" t="s">
        <v>291</v>
      </c>
      <c r="B57" s="117"/>
      <c r="C57" s="117"/>
      <c r="D57" s="117"/>
      <c r="E57" s="98"/>
    </row>
    <row r="58" spans="1:5" ht="16.5">
      <c r="A58" s="162" t="s">
        <v>292</v>
      </c>
      <c r="B58" s="117"/>
      <c r="C58" s="117"/>
      <c r="D58" s="169">
        <f>+B58-C58</f>
        <v>0</v>
      </c>
      <c r="E58" s="98"/>
    </row>
    <row r="59" spans="1:5" ht="16.5">
      <c r="A59" s="162" t="s">
        <v>293</v>
      </c>
      <c r="B59" s="117"/>
      <c r="C59" s="117"/>
      <c r="D59" s="169">
        <f>+B59-C59</f>
        <v>0</v>
      </c>
      <c r="E59" s="98"/>
    </row>
    <row r="60" spans="1:5" ht="16.5">
      <c r="A60" s="163" t="s">
        <v>294</v>
      </c>
      <c r="B60" s="117"/>
      <c r="C60" s="117"/>
      <c r="D60" s="169">
        <f>+B60-C60</f>
        <v>0</v>
      </c>
      <c r="E60" s="98"/>
    </row>
    <row r="61" spans="1:5" ht="16.5">
      <c r="A61" s="254" t="s">
        <v>297</v>
      </c>
      <c r="B61" s="165"/>
      <c r="C61" s="165"/>
      <c r="D61" s="169">
        <f>+B61-C61</f>
        <v>0</v>
      </c>
      <c r="E61" s="122"/>
    </row>
    <row r="62" spans="1:5" ht="17.25" thickBot="1">
      <c r="A62" s="237" t="s">
        <v>37</v>
      </c>
      <c r="B62" s="118">
        <f>+B48+B55</f>
        <v>0</v>
      </c>
      <c r="C62" s="118">
        <f>+C48+C55</f>
        <v>0</v>
      </c>
      <c r="D62" s="118">
        <f>+D48+D55</f>
        <v>0</v>
      </c>
      <c r="E62" s="105"/>
    </row>
    <row r="63" spans="1:5" ht="16.5">
      <c r="A63" s="3" t="s">
        <v>7</v>
      </c>
      <c r="B63" s="3" t="s">
        <v>8</v>
      </c>
      <c r="D63" s="402" t="s">
        <v>194</v>
      </c>
      <c r="E63" s="402"/>
    </row>
    <row r="64" spans="1:5" ht="16.5">
      <c r="A64" s="3" t="s">
        <v>9</v>
      </c>
      <c r="B64" s="3" t="s">
        <v>195</v>
      </c>
      <c r="D64" s="402" t="s">
        <v>196</v>
      </c>
      <c r="E64" s="402"/>
    </row>
    <row r="65" spans="1:5" ht="16.5">
      <c r="A65" s="3" t="s">
        <v>13</v>
      </c>
      <c r="D65" s="402"/>
      <c r="E65" s="402"/>
    </row>
  </sheetData>
  <sheetProtection/>
  <mergeCells count="14">
    <mergeCell ref="A1:E1"/>
    <mergeCell ref="A2:E2"/>
    <mergeCell ref="A3:E3"/>
    <mergeCell ref="D40:E40"/>
    <mergeCell ref="E5:E6"/>
    <mergeCell ref="A5:A6"/>
    <mergeCell ref="D63:E63"/>
    <mergeCell ref="D64:E64"/>
    <mergeCell ref="D65:E65"/>
    <mergeCell ref="A42:E42"/>
    <mergeCell ref="A43:E43"/>
    <mergeCell ref="A44:E44"/>
    <mergeCell ref="A46:A47"/>
    <mergeCell ref="E46:E47"/>
  </mergeCells>
  <printOptions horizontalCentered="1"/>
  <pageMargins left="0" right="0" top="0" bottom="0" header="0" footer="0"/>
  <pageSetup fitToHeight="2" horizontalDpi="600" verticalDpi="600" orientation="landscape" paperSize="9" scale="88" r:id="rId2"/>
  <rowBreaks count="1" manualBreakCount="1">
    <brk id="40" max="255" man="1"/>
  </rowBreaks>
  <drawing r:id="rId1"/>
</worksheet>
</file>

<file path=xl/worksheets/sheet13.xml><?xml version="1.0" encoding="utf-8"?>
<worksheet xmlns="http://schemas.openxmlformats.org/spreadsheetml/2006/main" xmlns:r="http://schemas.openxmlformats.org/officeDocument/2006/relationships">
  <dimension ref="A2:L27"/>
  <sheetViews>
    <sheetView zoomScalePageLayoutView="0" workbookViewId="0" topLeftCell="A1">
      <selection activeCell="F13" sqref="F13"/>
    </sheetView>
  </sheetViews>
  <sheetFormatPr defaultColWidth="9.00390625" defaultRowHeight="16.5"/>
  <cols>
    <col min="1" max="1" width="11.00390625" style="69" customWidth="1"/>
    <col min="2" max="2" width="7.00390625" style="69" customWidth="1"/>
    <col min="3" max="3" width="11.875" style="69" customWidth="1"/>
    <col min="4" max="4" width="19.00390625" style="69" customWidth="1"/>
    <col min="5" max="5" width="20.125" style="69" customWidth="1"/>
    <col min="6" max="6" width="29.875" style="69" customWidth="1"/>
    <col min="7" max="7" width="26.75390625" style="69" customWidth="1"/>
    <col min="8" max="8" width="3.375" style="69" customWidth="1"/>
    <col min="9" max="16384" width="9.00390625" style="69" customWidth="1"/>
  </cols>
  <sheetData>
    <row r="2" spans="1:6" ht="21">
      <c r="A2" s="106"/>
      <c r="B2" s="107"/>
      <c r="D2" s="540" t="s">
        <v>5</v>
      </c>
      <c r="E2" s="540"/>
      <c r="F2" s="540"/>
    </row>
    <row r="3" spans="1:8" ht="21">
      <c r="A3" s="108"/>
      <c r="B3" s="108"/>
      <c r="D3" s="540" t="s">
        <v>45</v>
      </c>
      <c r="E3" s="540"/>
      <c r="F3" s="540"/>
      <c r="G3" s="109"/>
      <c r="H3" s="109"/>
    </row>
    <row r="4" spans="1:8" ht="20.25" thickBot="1">
      <c r="A4" s="33" t="s">
        <v>24</v>
      </c>
      <c r="D4" s="548" t="s">
        <v>598</v>
      </c>
      <c r="E4" s="548"/>
      <c r="F4" s="548"/>
      <c r="G4" s="560" t="s">
        <v>87</v>
      </c>
      <c r="H4" s="561"/>
    </row>
    <row r="5" spans="1:9" ht="38.25" customHeight="1" thickBot="1">
      <c r="A5" s="549" t="s">
        <v>160</v>
      </c>
      <c r="B5" s="550"/>
      <c r="C5" s="551"/>
      <c r="D5" s="51" t="s">
        <v>161</v>
      </c>
      <c r="E5" s="52" t="s">
        <v>162</v>
      </c>
      <c r="F5" s="64" t="s">
        <v>1</v>
      </c>
      <c r="G5" s="562" t="s">
        <v>2</v>
      </c>
      <c r="H5" s="551"/>
      <c r="I5" s="110"/>
    </row>
    <row r="6" spans="1:9" ht="24" customHeight="1">
      <c r="A6" s="552"/>
      <c r="B6" s="553"/>
      <c r="C6" s="554"/>
      <c r="D6" s="111"/>
      <c r="E6" s="112"/>
      <c r="F6" s="112"/>
      <c r="G6" s="563"/>
      <c r="H6" s="564"/>
      <c r="I6" s="110"/>
    </row>
    <row r="7" spans="1:8" ht="24" customHeight="1">
      <c r="A7" s="555"/>
      <c r="B7" s="556"/>
      <c r="C7" s="557"/>
      <c r="D7" s="113"/>
      <c r="E7" s="113"/>
      <c r="F7" s="113"/>
      <c r="G7" s="556"/>
      <c r="H7" s="557"/>
    </row>
    <row r="8" spans="1:8" ht="24" customHeight="1">
      <c r="A8" s="552"/>
      <c r="B8" s="553"/>
      <c r="C8" s="554"/>
      <c r="D8" s="111"/>
      <c r="E8" s="111"/>
      <c r="F8" s="111"/>
      <c r="G8" s="553"/>
      <c r="H8" s="554"/>
    </row>
    <row r="9" spans="1:8" ht="24" customHeight="1">
      <c r="A9" s="555"/>
      <c r="B9" s="556"/>
      <c r="C9" s="557"/>
      <c r="D9" s="113"/>
      <c r="E9" s="113"/>
      <c r="F9" s="113"/>
      <c r="G9" s="556"/>
      <c r="H9" s="557"/>
    </row>
    <row r="10" spans="1:8" ht="24" customHeight="1">
      <c r="A10" s="552"/>
      <c r="B10" s="553"/>
      <c r="C10" s="554"/>
      <c r="D10" s="111"/>
      <c r="E10" s="111"/>
      <c r="F10" s="111"/>
      <c r="G10" s="553"/>
      <c r="H10" s="554"/>
    </row>
    <row r="11" spans="1:8" ht="24" customHeight="1">
      <c r="A11" s="555"/>
      <c r="B11" s="556"/>
      <c r="C11" s="557"/>
      <c r="D11" s="113"/>
      <c r="E11" s="113"/>
      <c r="F11" s="113"/>
      <c r="G11" s="556"/>
      <c r="H11" s="557"/>
    </row>
    <row r="12" spans="1:8" ht="24" customHeight="1">
      <c r="A12" s="552"/>
      <c r="B12" s="553"/>
      <c r="C12" s="554"/>
      <c r="D12" s="111"/>
      <c r="E12" s="111"/>
      <c r="F12" s="111"/>
      <c r="G12" s="553"/>
      <c r="H12" s="554"/>
    </row>
    <row r="13" spans="1:8" ht="24" customHeight="1">
      <c r="A13" s="555"/>
      <c r="B13" s="556"/>
      <c r="C13" s="557"/>
      <c r="D13" s="113"/>
      <c r="E13" s="113"/>
      <c r="F13" s="113"/>
      <c r="G13" s="556"/>
      <c r="H13" s="557"/>
    </row>
    <row r="14" spans="1:8" ht="24" customHeight="1">
      <c r="A14" s="555"/>
      <c r="B14" s="556"/>
      <c r="C14" s="557"/>
      <c r="D14" s="113"/>
      <c r="E14" s="113"/>
      <c r="F14" s="113"/>
      <c r="G14" s="556"/>
      <c r="H14" s="557"/>
    </row>
    <row r="15" spans="1:8" ht="24" customHeight="1">
      <c r="A15" s="555"/>
      <c r="B15" s="556"/>
      <c r="C15" s="557"/>
      <c r="D15" s="113"/>
      <c r="E15" s="113"/>
      <c r="F15" s="113"/>
      <c r="G15" s="556"/>
      <c r="H15" s="557"/>
    </row>
    <row r="16" spans="1:8" ht="24" customHeight="1" thickBot="1">
      <c r="A16" s="566"/>
      <c r="B16" s="548"/>
      <c r="C16" s="559"/>
      <c r="D16" s="114"/>
      <c r="E16" s="114"/>
      <c r="F16" s="114"/>
      <c r="G16" s="548"/>
      <c r="H16" s="559"/>
    </row>
    <row r="17" spans="1:8" ht="24" customHeight="1">
      <c r="A17" s="16" t="s">
        <v>6</v>
      </c>
      <c r="B17" s="68"/>
      <c r="C17" s="68"/>
      <c r="D17" s="68"/>
      <c r="E17" s="68"/>
      <c r="F17" s="68"/>
      <c r="G17" s="68"/>
      <c r="H17" s="68"/>
    </row>
    <row r="18" spans="1:8" ht="24" customHeight="1">
      <c r="A18" s="404" t="s">
        <v>554</v>
      </c>
      <c r="B18" s="558"/>
      <c r="C18" s="558"/>
      <c r="D18" s="558"/>
      <c r="E18" s="558"/>
      <c r="F18" s="558"/>
      <c r="G18" s="558"/>
      <c r="H18" s="558"/>
    </row>
    <row r="19" spans="1:8" ht="19.5" customHeight="1">
      <c r="A19" s="565" t="s">
        <v>3</v>
      </c>
      <c r="B19" s="558"/>
      <c r="C19" s="558"/>
      <c r="D19" s="558"/>
      <c r="E19" s="558"/>
      <c r="F19" s="558"/>
      <c r="G19" s="558"/>
      <c r="H19" s="558"/>
    </row>
    <row r="20" spans="1:6" ht="19.5" customHeight="1">
      <c r="A20" s="3" t="s">
        <v>7</v>
      </c>
      <c r="B20" s="3"/>
      <c r="D20" s="3" t="s">
        <v>8</v>
      </c>
      <c r="E20" s="3"/>
      <c r="F20" s="3" t="s">
        <v>69</v>
      </c>
    </row>
    <row r="21" spans="1:12" s="68" customFormat="1" ht="19.5" customHeight="1">
      <c r="A21" s="3" t="s">
        <v>9</v>
      </c>
      <c r="B21" s="3"/>
      <c r="D21" s="3" t="s">
        <v>10</v>
      </c>
      <c r="E21" s="3"/>
      <c r="F21" s="3" t="s">
        <v>22</v>
      </c>
      <c r="H21" s="81"/>
      <c r="I21" s="81"/>
      <c r="J21" s="81"/>
      <c r="K21" s="81"/>
      <c r="L21" s="81"/>
    </row>
    <row r="22" spans="1:12" s="68" customFormat="1" ht="19.5" customHeight="1">
      <c r="A22" s="3" t="s">
        <v>11</v>
      </c>
      <c r="B22" s="3"/>
      <c r="C22" s="3" t="s">
        <v>4</v>
      </c>
      <c r="D22" s="3"/>
      <c r="E22" s="3"/>
      <c r="F22" s="3" t="s">
        <v>4</v>
      </c>
      <c r="G22" s="81"/>
      <c r="H22" s="81"/>
      <c r="I22" s="81"/>
      <c r="J22" s="81"/>
      <c r="K22" s="81"/>
      <c r="L22" s="81"/>
    </row>
    <row r="23" spans="1:10" s="68" customFormat="1" ht="19.5" customHeight="1">
      <c r="A23" s="70"/>
      <c r="B23" s="20"/>
      <c r="D23" s="20"/>
      <c r="E23" s="20"/>
      <c r="F23" s="20"/>
      <c r="G23" s="20"/>
      <c r="H23" s="20"/>
      <c r="I23" s="20"/>
      <c r="J23" s="20"/>
    </row>
    <row r="24" spans="1:10" s="68" customFormat="1" ht="19.5" customHeight="1">
      <c r="A24" s="70"/>
      <c r="B24" s="20"/>
      <c r="D24" s="20"/>
      <c r="E24" s="20"/>
      <c r="F24" s="20"/>
      <c r="G24" s="20"/>
      <c r="H24" s="20"/>
      <c r="I24" s="20"/>
      <c r="J24" s="20"/>
    </row>
    <row r="25" spans="2:10" s="68" customFormat="1" ht="19.5" customHeight="1">
      <c r="B25" s="20"/>
      <c r="D25" s="20"/>
      <c r="E25" s="20"/>
      <c r="F25" s="20"/>
      <c r="G25" s="20"/>
      <c r="H25" s="20"/>
      <c r="I25" s="20"/>
      <c r="J25" s="20"/>
    </row>
    <row r="26" spans="3:12" s="68" customFormat="1" ht="19.5" customHeight="1">
      <c r="C26" s="81"/>
      <c r="D26" s="81"/>
      <c r="E26" s="81"/>
      <c r="F26" s="81"/>
      <c r="G26" s="81"/>
      <c r="H26" s="81"/>
      <c r="I26" s="81"/>
      <c r="J26" s="81"/>
      <c r="K26" s="81"/>
      <c r="L26" s="81"/>
    </row>
    <row r="27" spans="3:12" ht="15.75">
      <c r="C27" s="3"/>
      <c r="D27" s="3"/>
      <c r="E27" s="3"/>
      <c r="F27" s="3"/>
      <c r="G27" s="3"/>
      <c r="H27" s="3"/>
      <c r="I27" s="3"/>
      <c r="J27" s="3"/>
      <c r="K27" s="3"/>
      <c r="L27" s="3"/>
    </row>
  </sheetData>
  <sheetProtection/>
  <mergeCells count="30">
    <mergeCell ref="A19:H19"/>
    <mergeCell ref="A16:C16"/>
    <mergeCell ref="G12:H12"/>
    <mergeCell ref="G13:H13"/>
    <mergeCell ref="A14:C14"/>
    <mergeCell ref="G14:H14"/>
    <mergeCell ref="G4:H4"/>
    <mergeCell ref="A9:C9"/>
    <mergeCell ref="A12:C12"/>
    <mergeCell ref="G5:H5"/>
    <mergeCell ref="G6:H6"/>
    <mergeCell ref="A11:C11"/>
    <mergeCell ref="A10:C10"/>
    <mergeCell ref="A8:C8"/>
    <mergeCell ref="G8:H8"/>
    <mergeCell ref="G7:H7"/>
    <mergeCell ref="G9:H9"/>
    <mergeCell ref="G11:H11"/>
    <mergeCell ref="G10:H10"/>
    <mergeCell ref="A13:C13"/>
    <mergeCell ref="A18:H18"/>
    <mergeCell ref="G15:H15"/>
    <mergeCell ref="G16:H16"/>
    <mergeCell ref="A15:C15"/>
    <mergeCell ref="D2:F2"/>
    <mergeCell ref="D3:F3"/>
    <mergeCell ref="D4:F4"/>
    <mergeCell ref="A5:C5"/>
    <mergeCell ref="A6:C6"/>
    <mergeCell ref="A7:C7"/>
  </mergeCells>
  <printOptions/>
  <pageMargins left="0.55" right="0.15748031496062992" top="0.7874015748031497" bottom="0.5905511811023623" header="0.2755905511811024" footer="0.196850393700787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E34"/>
  <sheetViews>
    <sheetView view="pageBreakPreview" zoomScale="90" zoomScaleSheetLayoutView="90" zoomScalePageLayoutView="0" workbookViewId="0" topLeftCell="A1">
      <selection activeCell="A29" sqref="A29"/>
    </sheetView>
  </sheetViews>
  <sheetFormatPr defaultColWidth="9.00390625" defaultRowHeight="16.5"/>
  <cols>
    <col min="1" max="1" width="32.00390625" style="3" customWidth="1"/>
    <col min="2" max="2" width="19.00390625" style="3" customWidth="1"/>
    <col min="3" max="3" width="19.25390625" style="3" customWidth="1"/>
    <col min="4" max="4" width="20.875" style="3" customWidth="1"/>
    <col min="5" max="5" width="52.75390625" style="3" customWidth="1"/>
    <col min="6" max="16384" width="9.00390625" style="3" customWidth="1"/>
  </cols>
  <sheetData>
    <row r="1" spans="1:5" ht="21">
      <c r="A1" s="539" t="s">
        <v>12</v>
      </c>
      <c r="B1" s="540"/>
      <c r="C1" s="540"/>
      <c r="D1" s="540"/>
      <c r="E1" s="540"/>
    </row>
    <row r="2" spans="1:5" ht="21">
      <c r="A2" s="540" t="s">
        <v>444</v>
      </c>
      <c r="B2" s="540"/>
      <c r="C2" s="540"/>
      <c r="D2" s="540"/>
      <c r="E2" s="540"/>
    </row>
    <row r="3" spans="1:5" ht="16.5">
      <c r="A3" s="418" t="s">
        <v>594</v>
      </c>
      <c r="B3" s="541"/>
      <c r="C3" s="541"/>
      <c r="D3" s="541"/>
      <c r="E3" s="541"/>
    </row>
    <row r="4" spans="1:5" ht="20.25" thickBot="1">
      <c r="A4" s="236" t="s">
        <v>443</v>
      </c>
      <c r="E4" s="23" t="s">
        <v>87</v>
      </c>
    </row>
    <row r="5" spans="1:5" ht="19.5">
      <c r="A5" s="542" t="s">
        <v>423</v>
      </c>
      <c r="B5" s="24" t="s">
        <v>61</v>
      </c>
      <c r="C5" s="24" t="s">
        <v>62</v>
      </c>
      <c r="D5" s="29" t="s">
        <v>184</v>
      </c>
      <c r="E5" s="546" t="s">
        <v>448</v>
      </c>
    </row>
    <row r="6" spans="1:5" ht="19.5" thickBot="1">
      <c r="A6" s="543"/>
      <c r="B6" s="167" t="s">
        <v>44</v>
      </c>
      <c r="C6" s="168" t="s">
        <v>187</v>
      </c>
      <c r="D6" s="167" t="s">
        <v>188</v>
      </c>
      <c r="E6" s="547"/>
    </row>
    <row r="7" spans="1:5" ht="16.5">
      <c r="A7" s="252" t="s">
        <v>424</v>
      </c>
      <c r="B7" s="166"/>
      <c r="C7" s="166"/>
      <c r="D7" s="166"/>
      <c r="E7" s="337"/>
    </row>
    <row r="8" spans="1:5" ht="16.5">
      <c r="A8" s="162" t="s">
        <v>425</v>
      </c>
      <c r="B8" s="117"/>
      <c r="C8" s="117"/>
      <c r="D8" s="169"/>
      <c r="E8" s="98"/>
    </row>
    <row r="9" spans="1:5" ht="16.5">
      <c r="A9" s="163" t="s">
        <v>426</v>
      </c>
      <c r="B9" s="117"/>
      <c r="C9" s="117"/>
      <c r="D9" s="169"/>
      <c r="E9" s="7" t="s">
        <v>449</v>
      </c>
    </row>
    <row r="10" spans="1:5" ht="16.5">
      <c r="A10" s="163" t="s">
        <v>427</v>
      </c>
      <c r="B10" s="117"/>
      <c r="C10" s="117"/>
      <c r="D10" s="169"/>
      <c r="E10" s="98"/>
    </row>
    <row r="11" spans="1:5" ht="16.5">
      <c r="A11" s="163" t="s">
        <v>432</v>
      </c>
      <c r="B11" s="117"/>
      <c r="C11" s="117"/>
      <c r="D11" s="169"/>
      <c r="E11" s="338"/>
    </row>
    <row r="12" spans="1:5" ht="16.5">
      <c r="A12" s="163" t="s">
        <v>428</v>
      </c>
      <c r="B12" s="117"/>
      <c r="C12" s="117"/>
      <c r="D12" s="169"/>
      <c r="E12" s="98"/>
    </row>
    <row r="13" spans="1:5" ht="16.5">
      <c r="A13" s="163" t="s">
        <v>437</v>
      </c>
      <c r="B13" s="117"/>
      <c r="C13" s="117"/>
      <c r="D13" s="169"/>
      <c r="E13" s="98"/>
    </row>
    <row r="14" spans="1:5" ht="16.5">
      <c r="A14" s="163" t="s">
        <v>429</v>
      </c>
      <c r="B14" s="117"/>
      <c r="C14" s="117"/>
      <c r="D14" s="169"/>
      <c r="E14" s="98"/>
    </row>
    <row r="15" spans="1:5" ht="16.5">
      <c r="A15" s="163" t="s">
        <v>438</v>
      </c>
      <c r="B15" s="117"/>
      <c r="C15" s="117"/>
      <c r="D15" s="169"/>
      <c r="E15" s="98"/>
    </row>
    <row r="16" spans="1:5" ht="16.5">
      <c r="A16" s="162" t="s">
        <v>430</v>
      </c>
      <c r="B16" s="117"/>
      <c r="C16" s="117"/>
      <c r="D16" s="169"/>
      <c r="E16" s="98"/>
    </row>
    <row r="17" spans="1:5" ht="16.5">
      <c r="A17" s="163" t="s">
        <v>431</v>
      </c>
      <c r="B17" s="117"/>
      <c r="C17" s="117"/>
      <c r="D17" s="169"/>
      <c r="E17" s="98"/>
    </row>
    <row r="18" spans="1:5" ht="16.5">
      <c r="A18" s="163" t="s">
        <v>436</v>
      </c>
      <c r="B18" s="117"/>
      <c r="C18" s="117"/>
      <c r="D18" s="169"/>
      <c r="E18" s="98"/>
    </row>
    <row r="19" spans="1:5" ht="16.5">
      <c r="A19" s="163" t="s">
        <v>433</v>
      </c>
      <c r="B19" s="117"/>
      <c r="C19" s="117"/>
      <c r="D19" s="169"/>
      <c r="E19" s="98"/>
    </row>
    <row r="20" spans="1:5" ht="16.5">
      <c r="A20" s="162" t="s">
        <v>434</v>
      </c>
      <c r="B20" s="117"/>
      <c r="C20" s="117"/>
      <c r="D20" s="169"/>
      <c r="E20" s="98"/>
    </row>
    <row r="21" spans="1:5" ht="16.5">
      <c r="A21" s="163" t="s">
        <v>435</v>
      </c>
      <c r="B21" s="117"/>
      <c r="C21" s="117"/>
      <c r="D21" s="169"/>
      <c r="E21" s="98"/>
    </row>
    <row r="22" spans="1:5" ht="16.5">
      <c r="A22" s="163" t="s">
        <v>442</v>
      </c>
      <c r="B22" s="117"/>
      <c r="C22" s="117"/>
      <c r="D22" s="169"/>
      <c r="E22" s="98"/>
    </row>
    <row r="23" spans="1:5" ht="16.5">
      <c r="A23" s="163" t="s">
        <v>445</v>
      </c>
      <c r="B23" s="117"/>
      <c r="C23" s="117"/>
      <c r="D23" s="169"/>
      <c r="E23" s="98"/>
    </row>
    <row r="24" spans="1:5" ht="16.5">
      <c r="A24" s="163" t="s">
        <v>441</v>
      </c>
      <c r="B24" s="117">
        <f>SUM(B8:B23)</f>
        <v>0</v>
      </c>
      <c r="C24" s="117">
        <f>SUM(C8:C23)</f>
        <v>0</v>
      </c>
      <c r="D24" s="169"/>
      <c r="E24" s="98"/>
    </row>
    <row r="25" spans="1:5" ht="16.5">
      <c r="A25" s="252" t="s">
        <v>440</v>
      </c>
      <c r="B25" s="117">
        <f>SUM(B26)</f>
        <v>0</v>
      </c>
      <c r="C25" s="117">
        <f>SUM(C26)</f>
        <v>0</v>
      </c>
      <c r="D25" s="169"/>
      <c r="E25" s="338"/>
    </row>
    <row r="26" spans="1:5" ht="16.5">
      <c r="A26" s="340" t="s">
        <v>439</v>
      </c>
      <c r="B26" s="165"/>
      <c r="C26" s="165"/>
      <c r="D26" s="336"/>
      <c r="E26" s="339"/>
    </row>
    <row r="27" spans="1:5" ht="17.25" thickBot="1">
      <c r="A27" s="237" t="s">
        <v>37</v>
      </c>
      <c r="B27" s="118">
        <f>+B7+B25</f>
        <v>0</v>
      </c>
      <c r="C27" s="118">
        <f>+C7+C25</f>
        <v>0</v>
      </c>
      <c r="D27" s="118">
        <f>+D7+D25</f>
        <v>0</v>
      </c>
      <c r="E27" s="105"/>
    </row>
    <row r="28" ht="16.5">
      <c r="A28" s="1" t="s">
        <v>599</v>
      </c>
    </row>
    <row r="29" ht="16.5">
      <c r="A29" s="1" t="s">
        <v>446</v>
      </c>
    </row>
    <row r="30" ht="16.5">
      <c r="A30" s="1" t="s">
        <v>447</v>
      </c>
    </row>
    <row r="31" ht="16.5">
      <c r="A31" s="1" t="s">
        <v>495</v>
      </c>
    </row>
    <row r="32" ht="16.5">
      <c r="A32" s="1" t="s">
        <v>450</v>
      </c>
    </row>
    <row r="33" spans="1:5" ht="15.75" customHeight="1">
      <c r="A33" s="3" t="s">
        <v>163</v>
      </c>
      <c r="B33" s="3" t="s">
        <v>421</v>
      </c>
      <c r="D33" s="402" t="s">
        <v>422</v>
      </c>
      <c r="E33" s="402"/>
    </row>
    <row r="34" spans="4:5" ht="15.75">
      <c r="D34" s="67"/>
      <c r="E34" s="67"/>
    </row>
  </sheetData>
  <sheetProtection/>
  <mergeCells count="6">
    <mergeCell ref="A1:E1"/>
    <mergeCell ref="A2:E2"/>
    <mergeCell ref="A3:E3"/>
    <mergeCell ref="A5:A6"/>
    <mergeCell ref="E5:E6"/>
    <mergeCell ref="D33:E33"/>
  </mergeCells>
  <printOptions horizontalCentered="1"/>
  <pageMargins left="0" right="0" top="0" bottom="0" header="0" footer="0"/>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IP33"/>
  <sheetViews>
    <sheetView view="pageBreakPreview" zoomScale="147" zoomScaleNormal="147" zoomScaleSheetLayoutView="147" zoomScalePageLayoutView="0" workbookViewId="0" topLeftCell="A1">
      <selection activeCell="A5" sqref="A5"/>
    </sheetView>
  </sheetViews>
  <sheetFormatPr defaultColWidth="9.00390625" defaultRowHeight="16.5"/>
  <cols>
    <col min="1" max="1" width="10.00390625" style="3" customWidth="1"/>
    <col min="2" max="2" width="12.75390625" style="3" customWidth="1"/>
    <col min="3" max="3" width="5.25390625" style="3" customWidth="1"/>
    <col min="4" max="4" width="5.625" style="3" customWidth="1"/>
    <col min="5" max="5" width="10.00390625" style="3" customWidth="1"/>
    <col min="6" max="6" width="20.75390625" style="3" customWidth="1"/>
    <col min="7" max="7" width="12.00390625" style="3" customWidth="1"/>
    <col min="8" max="8" width="11.625" style="3" customWidth="1"/>
    <col min="9" max="9" width="42.00390625" style="3" customWidth="1"/>
    <col min="10" max="16384" width="9.00390625" style="3" customWidth="1"/>
  </cols>
  <sheetData>
    <row r="1" spans="1:7" ht="16.5">
      <c r="A1" s="1" t="s">
        <v>74</v>
      </c>
      <c r="G1" s="67"/>
    </row>
    <row r="2" spans="1:8" ht="21">
      <c r="A2" s="18" t="s">
        <v>41</v>
      </c>
      <c r="B2" s="70"/>
      <c r="C2" s="611" t="s">
        <v>113</v>
      </c>
      <c r="D2" s="402"/>
      <c r="E2" s="402"/>
      <c r="F2" s="402"/>
      <c r="G2" s="402"/>
      <c r="H2" s="402"/>
    </row>
    <row r="3" spans="3:8" ht="19.5">
      <c r="C3" s="612" t="s">
        <v>114</v>
      </c>
      <c r="D3" s="402"/>
      <c r="E3" s="402"/>
      <c r="F3" s="402"/>
      <c r="G3" s="402"/>
      <c r="H3" s="402"/>
    </row>
    <row r="4" spans="1:250" ht="15.75" customHeight="1">
      <c r="A4" s="569" t="s">
        <v>600</v>
      </c>
      <c r="B4" s="567"/>
      <c r="C4" s="567"/>
      <c r="D4" s="567"/>
      <c r="E4" s="567"/>
      <c r="F4" s="567"/>
      <c r="G4" s="567"/>
      <c r="H4" s="567"/>
      <c r="I4" s="567"/>
      <c r="CA4" s="81"/>
      <c r="CB4" s="81"/>
      <c r="IB4" s="81"/>
      <c r="IC4" s="81"/>
      <c r="ID4" s="81"/>
      <c r="IE4" s="81"/>
      <c r="IF4" s="81"/>
      <c r="IG4" s="81"/>
      <c r="IH4" s="81"/>
      <c r="II4" s="81"/>
      <c r="IJ4" s="81"/>
      <c r="IK4" s="81"/>
      <c r="IL4" s="81"/>
      <c r="IM4" s="81"/>
      <c r="IN4" s="81"/>
      <c r="IO4" s="81"/>
      <c r="IP4" s="81"/>
    </row>
    <row r="5" spans="1:250" ht="18.75" customHeight="1">
      <c r="A5" s="1" t="s">
        <v>38</v>
      </c>
      <c r="B5" s="565" t="s">
        <v>452</v>
      </c>
      <c r="C5" s="404"/>
      <c r="D5" s="404"/>
      <c r="E5" s="404"/>
      <c r="F5" s="404"/>
      <c r="G5" s="404"/>
      <c r="H5" s="404"/>
      <c r="I5" s="404"/>
      <c r="J5" s="404"/>
      <c r="CA5" s="81"/>
      <c r="CB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row>
    <row r="6" spans="1:250" s="82" customFormat="1" ht="30" customHeight="1">
      <c r="A6" s="582" t="s">
        <v>115</v>
      </c>
      <c r="B6" s="580" t="s">
        <v>223</v>
      </c>
      <c r="C6" s="581"/>
      <c r="D6" s="581"/>
      <c r="E6" s="581"/>
      <c r="F6" s="581"/>
      <c r="G6" s="581"/>
      <c r="H6" s="581"/>
      <c r="I6" s="581"/>
      <c r="J6" s="5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row>
    <row r="7" spans="1:250" s="84" customFormat="1" ht="20.25" customHeight="1" thickBot="1">
      <c r="A7" s="583"/>
      <c r="B7" s="5" t="s">
        <v>116</v>
      </c>
      <c r="C7" s="83"/>
      <c r="D7" s="83"/>
      <c r="E7" s="83"/>
      <c r="F7" s="83"/>
      <c r="G7" s="83"/>
      <c r="H7" s="570" t="s">
        <v>117</v>
      </c>
      <c r="I7" s="571"/>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row>
    <row r="8" spans="1:250" ht="15.75" customHeight="1" thickBot="1">
      <c r="A8" s="572" t="s">
        <v>118</v>
      </c>
      <c r="B8" s="573"/>
      <c r="C8" s="574" t="s">
        <v>119</v>
      </c>
      <c r="D8" s="575"/>
      <c r="E8" s="576"/>
      <c r="F8" s="60" t="s">
        <v>120</v>
      </c>
      <c r="G8" s="577" t="s">
        <v>121</v>
      </c>
      <c r="H8" s="550"/>
      <c r="I8" s="551"/>
      <c r="CA8" s="81"/>
      <c r="CB8" s="81"/>
      <c r="CC8" s="81"/>
      <c r="CD8" s="81"/>
      <c r="CE8" s="81"/>
      <c r="CF8" s="81"/>
      <c r="CG8" s="81"/>
      <c r="CH8" s="81"/>
      <c r="CI8" s="81"/>
      <c r="CJ8" s="81"/>
      <c r="DG8" s="81"/>
      <c r="DH8" s="81"/>
      <c r="DI8" s="81"/>
      <c r="DJ8" s="81"/>
      <c r="DK8" s="81"/>
      <c r="DL8" s="81"/>
      <c r="DM8" s="81"/>
      <c r="DN8" s="81"/>
      <c r="DO8" s="81"/>
      <c r="DP8" s="81"/>
      <c r="DQ8" s="81"/>
      <c r="DR8" s="81"/>
      <c r="DS8" s="81"/>
      <c r="DT8" s="81"/>
      <c r="EB8" s="81"/>
      <c r="EC8" s="81"/>
      <c r="ED8" s="81"/>
      <c r="EE8" s="81"/>
      <c r="EF8" s="81"/>
      <c r="ET8" s="81"/>
      <c r="EU8" s="81"/>
      <c r="EV8" s="81"/>
      <c r="EW8" s="81"/>
      <c r="EX8" s="81"/>
      <c r="EY8" s="81"/>
      <c r="EZ8" s="81"/>
      <c r="FA8" s="81"/>
      <c r="FB8" s="81"/>
      <c r="FI8" s="81"/>
      <c r="FJ8" s="81"/>
      <c r="FK8" s="81"/>
      <c r="FL8" s="81"/>
      <c r="FM8" s="81"/>
      <c r="FN8" s="81"/>
      <c r="FO8" s="81"/>
      <c r="FP8" s="81"/>
      <c r="FQ8" s="81"/>
      <c r="FR8" s="81"/>
      <c r="FS8" s="81"/>
      <c r="GB8" s="81"/>
      <c r="GC8" s="81"/>
      <c r="GD8" s="81"/>
      <c r="GE8" s="81"/>
      <c r="GF8" s="81"/>
      <c r="GG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row>
    <row r="9" spans="1:244" ht="15.75" customHeight="1">
      <c r="A9" s="578"/>
      <c r="B9" s="579"/>
      <c r="C9" s="598"/>
      <c r="D9" s="599"/>
      <c r="E9" s="600"/>
      <c r="F9" s="267"/>
      <c r="G9" s="579"/>
      <c r="H9" s="579"/>
      <c r="I9" s="601"/>
      <c r="DG9" s="81"/>
      <c r="DH9" s="81"/>
      <c r="DI9" s="81"/>
      <c r="DJ9" s="81"/>
      <c r="DK9" s="81"/>
      <c r="DL9" s="81"/>
      <c r="DM9" s="81"/>
      <c r="DN9" s="81"/>
      <c r="DO9" s="81"/>
      <c r="GM9" s="81"/>
      <c r="GN9" s="81"/>
      <c r="GO9" s="81"/>
      <c r="GP9" s="81"/>
      <c r="GQ9" s="81"/>
      <c r="GR9" s="81"/>
      <c r="GS9" s="81"/>
      <c r="GT9" s="81"/>
      <c r="GU9" s="81"/>
      <c r="HH9" s="81"/>
      <c r="HI9" s="81"/>
      <c r="HJ9" s="81"/>
      <c r="HK9" s="81"/>
      <c r="HL9" s="81"/>
      <c r="HM9" s="81"/>
      <c r="HN9" s="81"/>
      <c r="HO9" s="81"/>
      <c r="HV9" s="81"/>
      <c r="HW9" s="81"/>
      <c r="HX9" s="81"/>
      <c r="HY9" s="81"/>
      <c r="HZ9" s="81"/>
      <c r="IA9" s="81"/>
      <c r="IB9" s="81"/>
      <c r="IC9" s="81"/>
      <c r="ID9" s="81"/>
      <c r="IE9" s="81"/>
      <c r="IF9" s="81"/>
      <c r="IG9" s="81"/>
      <c r="IH9" s="81"/>
      <c r="II9" s="81"/>
      <c r="IJ9" s="81"/>
    </row>
    <row r="10" spans="1:9" ht="15.75" customHeight="1">
      <c r="A10" s="578"/>
      <c r="B10" s="579"/>
      <c r="C10" s="588"/>
      <c r="D10" s="589"/>
      <c r="E10" s="590"/>
      <c r="F10" s="268"/>
      <c r="G10" s="587"/>
      <c r="H10" s="587"/>
      <c r="I10" s="594"/>
    </row>
    <row r="11" spans="1:9" ht="15.75" customHeight="1">
      <c r="A11" s="578"/>
      <c r="B11" s="579"/>
      <c r="C11" s="588"/>
      <c r="D11" s="589"/>
      <c r="E11" s="590"/>
      <c r="F11" s="80"/>
      <c r="G11" s="595"/>
      <c r="H11" s="587"/>
      <c r="I11" s="594"/>
    </row>
    <row r="12" spans="1:9" ht="15.75" customHeight="1">
      <c r="A12" s="586"/>
      <c r="B12" s="587"/>
      <c r="C12" s="588"/>
      <c r="D12" s="589"/>
      <c r="E12" s="590"/>
      <c r="F12" s="269"/>
      <c r="G12" s="591"/>
      <c r="H12" s="592"/>
      <c r="I12" s="593"/>
    </row>
    <row r="13" spans="1:9" ht="15.75" customHeight="1" thickBot="1">
      <c r="A13" s="602" t="s">
        <v>122</v>
      </c>
      <c r="B13" s="603"/>
      <c r="C13" s="604">
        <f>SUM(C9:E12)</f>
        <v>0</v>
      </c>
      <c r="D13" s="605"/>
      <c r="E13" s="606"/>
      <c r="F13" s="341">
        <f>SUM(F9:F12)</f>
        <v>0</v>
      </c>
      <c r="G13" s="584"/>
      <c r="H13" s="584"/>
      <c r="I13" s="585"/>
    </row>
    <row r="14" spans="1:9" ht="15.75" customHeight="1" thickBot="1">
      <c r="A14" s="549" t="s">
        <v>123</v>
      </c>
      <c r="B14" s="613"/>
      <c r="C14" s="574" t="s">
        <v>124</v>
      </c>
      <c r="D14" s="575"/>
      <c r="E14" s="576"/>
      <c r="F14" s="60" t="s">
        <v>125</v>
      </c>
      <c r="G14" s="577" t="s">
        <v>126</v>
      </c>
      <c r="H14" s="550"/>
      <c r="I14" s="551"/>
    </row>
    <row r="15" spans="1:9" ht="15.75" customHeight="1">
      <c r="A15" s="609"/>
      <c r="B15" s="610"/>
      <c r="C15" s="598"/>
      <c r="D15" s="599"/>
      <c r="E15" s="600"/>
      <c r="F15" s="267"/>
      <c r="G15" s="579"/>
      <c r="H15" s="579"/>
      <c r="I15" s="601"/>
    </row>
    <row r="16" spans="1:9" ht="15.75" customHeight="1">
      <c r="A16" s="596"/>
      <c r="B16" s="597"/>
      <c r="C16" s="588"/>
      <c r="D16" s="589"/>
      <c r="E16" s="590"/>
      <c r="F16" s="268"/>
      <c r="G16" s="587"/>
      <c r="H16" s="587"/>
      <c r="I16" s="594"/>
    </row>
    <row r="17" spans="1:9" ht="15.75" customHeight="1">
      <c r="A17" s="596"/>
      <c r="B17" s="597"/>
      <c r="C17" s="588"/>
      <c r="D17" s="589"/>
      <c r="E17" s="590"/>
      <c r="F17" s="80"/>
      <c r="G17" s="595"/>
      <c r="H17" s="587"/>
      <c r="I17" s="594"/>
    </row>
    <row r="18" spans="1:9" ht="15.75" customHeight="1">
      <c r="A18" s="596"/>
      <c r="B18" s="597"/>
      <c r="C18" s="588"/>
      <c r="D18" s="589"/>
      <c r="E18" s="590"/>
      <c r="F18" s="80"/>
      <c r="G18" s="587"/>
      <c r="H18" s="587"/>
      <c r="I18" s="594"/>
    </row>
    <row r="19" spans="1:9" ht="15.75" customHeight="1">
      <c r="A19" s="596"/>
      <c r="B19" s="597"/>
      <c r="C19" s="588"/>
      <c r="D19" s="589"/>
      <c r="E19" s="590"/>
      <c r="F19" s="80"/>
      <c r="G19" s="587"/>
      <c r="H19" s="587"/>
      <c r="I19" s="594"/>
    </row>
    <row r="20" spans="1:9" ht="15.75" customHeight="1">
      <c r="A20" s="596"/>
      <c r="B20" s="597"/>
      <c r="C20" s="588"/>
      <c r="D20" s="589"/>
      <c r="E20" s="590"/>
      <c r="F20" s="85"/>
      <c r="G20" s="614"/>
      <c r="H20" s="615"/>
      <c r="I20" s="616"/>
    </row>
    <row r="21" spans="1:9" ht="15.75" customHeight="1">
      <c r="A21" s="596"/>
      <c r="B21" s="597"/>
      <c r="C21" s="588"/>
      <c r="D21" s="589"/>
      <c r="E21" s="590"/>
      <c r="F21" s="80"/>
      <c r="G21" s="595"/>
      <c r="H21" s="587"/>
      <c r="I21" s="594"/>
    </row>
    <row r="22" spans="1:9" ht="15.75" customHeight="1">
      <c r="A22" s="607"/>
      <c r="B22" s="608"/>
      <c r="C22" s="588"/>
      <c r="D22" s="589"/>
      <c r="E22" s="590"/>
      <c r="F22" s="80"/>
      <c r="G22" s="587"/>
      <c r="H22" s="587"/>
      <c r="I22" s="594"/>
    </row>
    <row r="23" spans="1:9" ht="15.75" customHeight="1" thickBot="1">
      <c r="A23" s="602" t="s">
        <v>122</v>
      </c>
      <c r="B23" s="603"/>
      <c r="C23" s="604">
        <f>SUM(C15:E22)</f>
        <v>0</v>
      </c>
      <c r="D23" s="605"/>
      <c r="E23" s="606"/>
      <c r="F23" s="341">
        <f>SUM(F15:F22)</f>
        <v>0</v>
      </c>
      <c r="G23" s="584"/>
      <c r="H23" s="584"/>
      <c r="I23" s="585"/>
    </row>
    <row r="24" ht="17.25" customHeight="1">
      <c r="A24" s="1" t="s">
        <v>127</v>
      </c>
    </row>
    <row r="25" ht="15.75" customHeight="1">
      <c r="A25" s="15" t="s">
        <v>451</v>
      </c>
    </row>
    <row r="26" ht="15.75" customHeight="1">
      <c r="A26" s="3" t="s">
        <v>466</v>
      </c>
    </row>
    <row r="27" ht="15.75" customHeight="1">
      <c r="A27" s="15" t="s">
        <v>224</v>
      </c>
    </row>
    <row r="28" ht="15.75" customHeight="1">
      <c r="A28" s="15" t="s">
        <v>128</v>
      </c>
    </row>
    <row r="29" ht="15.75" customHeight="1">
      <c r="A29" s="3" t="s">
        <v>225</v>
      </c>
    </row>
    <row r="30" ht="8.25" customHeight="1"/>
    <row r="31" spans="1:8" ht="16.5">
      <c r="A31" s="3" t="s">
        <v>129</v>
      </c>
      <c r="C31" s="402" t="s">
        <v>130</v>
      </c>
      <c r="D31" s="402"/>
      <c r="E31" s="402"/>
      <c r="F31" s="86"/>
      <c r="G31" s="568" t="s">
        <v>71</v>
      </c>
      <c r="H31" s="567"/>
    </row>
    <row r="32" spans="1:8" ht="16.5">
      <c r="A32" s="3" t="s">
        <v>131</v>
      </c>
      <c r="C32" s="402" t="s">
        <v>132</v>
      </c>
      <c r="D32" s="402"/>
      <c r="E32" s="402"/>
      <c r="F32" s="86"/>
      <c r="G32" s="567" t="s">
        <v>133</v>
      </c>
      <c r="H32" s="567"/>
    </row>
    <row r="33" spans="1:8" ht="16.5">
      <c r="A33" s="3" t="s">
        <v>134</v>
      </c>
      <c r="C33" s="402" t="s">
        <v>135</v>
      </c>
      <c r="D33" s="402"/>
      <c r="E33" s="402"/>
      <c r="F33" s="86"/>
      <c r="G33" s="567" t="s">
        <v>136</v>
      </c>
      <c r="H33" s="567"/>
    </row>
  </sheetData>
  <sheetProtection/>
  <mergeCells count="61">
    <mergeCell ref="A20:B20"/>
    <mergeCell ref="C20:E20"/>
    <mergeCell ref="G20:I20"/>
    <mergeCell ref="A18:B18"/>
    <mergeCell ref="C18:E18"/>
    <mergeCell ref="G18:I18"/>
    <mergeCell ref="C19:E19"/>
    <mergeCell ref="G19:I19"/>
    <mergeCell ref="G17:I17"/>
    <mergeCell ref="A15:B15"/>
    <mergeCell ref="C15:E15"/>
    <mergeCell ref="G15:I15"/>
    <mergeCell ref="A19:B19"/>
    <mergeCell ref="C2:H2"/>
    <mergeCell ref="C3:H3"/>
    <mergeCell ref="A14:B14"/>
    <mergeCell ref="C14:E14"/>
    <mergeCell ref="G14:I14"/>
    <mergeCell ref="A23:B23"/>
    <mergeCell ref="C23:E23"/>
    <mergeCell ref="G23:I23"/>
    <mergeCell ref="C21:E21"/>
    <mergeCell ref="G21:I21"/>
    <mergeCell ref="C22:E22"/>
    <mergeCell ref="G22:I22"/>
    <mergeCell ref="A22:B22"/>
    <mergeCell ref="A21:B21"/>
    <mergeCell ref="A16:B16"/>
    <mergeCell ref="C16:E16"/>
    <mergeCell ref="G16:I16"/>
    <mergeCell ref="A17:B17"/>
    <mergeCell ref="C17:E17"/>
    <mergeCell ref="C9:E9"/>
    <mergeCell ref="G9:I9"/>
    <mergeCell ref="A10:B10"/>
    <mergeCell ref="A13:B13"/>
    <mergeCell ref="C13:E13"/>
    <mergeCell ref="G13:I13"/>
    <mergeCell ref="A12:B12"/>
    <mergeCell ref="C12:E12"/>
    <mergeCell ref="G12:I12"/>
    <mergeCell ref="G10:I10"/>
    <mergeCell ref="A11:B11"/>
    <mergeCell ref="C11:E11"/>
    <mergeCell ref="G11:I11"/>
    <mergeCell ref="C10:E10"/>
    <mergeCell ref="A4:I4"/>
    <mergeCell ref="H7:I7"/>
    <mergeCell ref="A8:B8"/>
    <mergeCell ref="C8:E8"/>
    <mergeCell ref="G8:I8"/>
    <mergeCell ref="A9:B9"/>
    <mergeCell ref="B6:J6"/>
    <mergeCell ref="B5:J5"/>
    <mergeCell ref="A6:A7"/>
    <mergeCell ref="C31:E31"/>
    <mergeCell ref="C32:E32"/>
    <mergeCell ref="C33:E33"/>
    <mergeCell ref="G32:H32"/>
    <mergeCell ref="G33:H33"/>
    <mergeCell ref="G31:H31"/>
  </mergeCells>
  <printOptions/>
  <pageMargins left="0.65" right="0.58" top="0.6299212598425197" bottom="0.3937007874015748" header="0.34" footer="0.2362204724409449"/>
  <pageSetup horizontalDpi="600" verticalDpi="600" orientation="landscape" paperSize="9" scale="98" r:id="rId2"/>
  <drawing r:id="rId1"/>
</worksheet>
</file>

<file path=xl/worksheets/sheet16.xml><?xml version="1.0" encoding="utf-8"?>
<worksheet xmlns="http://schemas.openxmlformats.org/spreadsheetml/2006/main" xmlns:r="http://schemas.openxmlformats.org/officeDocument/2006/relationships">
  <dimension ref="A1:IO26"/>
  <sheetViews>
    <sheetView view="pageBreakPreview" zoomScale="80" zoomScaleSheetLayoutView="80" zoomScalePageLayoutView="0" workbookViewId="0" topLeftCell="A1">
      <selection activeCell="A5" sqref="A5:C5"/>
    </sheetView>
  </sheetViews>
  <sheetFormatPr defaultColWidth="9.00390625" defaultRowHeight="16.5"/>
  <cols>
    <col min="1" max="1" width="12.50390625" style="3" customWidth="1"/>
    <col min="2" max="2" width="8.875" style="3" customWidth="1"/>
    <col min="3" max="3" width="15.875" style="3" customWidth="1"/>
    <col min="4" max="4" width="15.625" style="3" customWidth="1"/>
    <col min="5" max="5" width="23.50390625" style="3" customWidth="1"/>
    <col min="6" max="6" width="59.75390625" style="3" customWidth="1"/>
    <col min="7" max="16384" width="9.00390625" style="3" customWidth="1"/>
  </cols>
  <sheetData>
    <row r="1" spans="1:6" ht="16.5">
      <c r="A1" s="1" t="s">
        <v>102</v>
      </c>
      <c r="F1" s="67"/>
    </row>
    <row r="2" spans="1:6" ht="21">
      <c r="A2" s="539" t="s">
        <v>12</v>
      </c>
      <c r="B2" s="540"/>
      <c r="C2" s="540"/>
      <c r="D2" s="540"/>
      <c r="E2" s="540"/>
      <c r="F2" s="540"/>
    </row>
    <row r="3" spans="1:6" ht="21">
      <c r="A3" s="540" t="s">
        <v>14</v>
      </c>
      <c r="B3" s="540"/>
      <c r="C3" s="540"/>
      <c r="D3" s="540"/>
      <c r="E3" s="540"/>
      <c r="F3" s="540"/>
    </row>
    <row r="4" spans="1:249" ht="21.75" customHeight="1">
      <c r="A4" s="553" t="s">
        <v>601</v>
      </c>
      <c r="B4" s="541"/>
      <c r="C4" s="541"/>
      <c r="D4" s="541"/>
      <c r="E4" s="541"/>
      <c r="F4" s="541"/>
      <c r="BZ4" s="81"/>
      <c r="CA4" s="81"/>
      <c r="IA4" s="81"/>
      <c r="IB4" s="81"/>
      <c r="IC4" s="81"/>
      <c r="ID4" s="81"/>
      <c r="IE4" s="81"/>
      <c r="IF4" s="81"/>
      <c r="IG4" s="81"/>
      <c r="IH4" s="81"/>
      <c r="II4" s="81"/>
      <c r="IJ4" s="81"/>
      <c r="IK4" s="81"/>
      <c r="IL4" s="81"/>
      <c r="IM4" s="81"/>
      <c r="IN4" s="81"/>
      <c r="IO4" s="81"/>
    </row>
    <row r="5" spans="1:249" ht="21.75" customHeight="1" thickBot="1">
      <c r="A5" s="420" t="s">
        <v>41</v>
      </c>
      <c r="B5" s="453"/>
      <c r="C5" s="454"/>
      <c r="F5" s="23" t="s">
        <v>87</v>
      </c>
      <c r="BZ5" s="81"/>
      <c r="CA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row>
    <row r="6" spans="1:249" s="82" customFormat="1" ht="19.5" customHeight="1">
      <c r="A6" s="620" t="s">
        <v>15</v>
      </c>
      <c r="B6" s="621"/>
      <c r="C6" s="28" t="s">
        <v>76</v>
      </c>
      <c r="D6" s="28" t="s">
        <v>77</v>
      </c>
      <c r="E6" s="29" t="s">
        <v>16</v>
      </c>
      <c r="F6" s="546" t="s">
        <v>36</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row>
    <row r="7" spans="1:249" s="84" customFormat="1" ht="19.5" customHeight="1" thickBot="1">
      <c r="A7" s="622"/>
      <c r="B7" s="623"/>
      <c r="C7" s="30" t="s">
        <v>44</v>
      </c>
      <c r="D7" s="30" t="s">
        <v>17</v>
      </c>
      <c r="E7" s="31" t="s">
        <v>70</v>
      </c>
      <c r="F7" s="547"/>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row>
    <row r="8" spans="1:249" ht="24" customHeight="1">
      <c r="A8" s="624"/>
      <c r="B8" s="600"/>
      <c r="C8" s="120"/>
      <c r="D8" s="115"/>
      <c r="E8" s="115"/>
      <c r="F8" s="116"/>
      <c r="BZ8" s="81"/>
      <c r="CA8" s="81"/>
      <c r="CB8" s="81"/>
      <c r="CC8" s="81"/>
      <c r="CD8" s="81"/>
      <c r="CE8" s="81"/>
      <c r="CF8" s="81"/>
      <c r="CG8" s="81"/>
      <c r="CH8" s="81"/>
      <c r="CI8" s="81"/>
      <c r="DF8" s="81"/>
      <c r="DG8" s="81"/>
      <c r="DH8" s="81"/>
      <c r="DI8" s="81"/>
      <c r="DJ8" s="81"/>
      <c r="DK8" s="81"/>
      <c r="DL8" s="81"/>
      <c r="DM8" s="81"/>
      <c r="DN8" s="81"/>
      <c r="DO8" s="81"/>
      <c r="DP8" s="81"/>
      <c r="DQ8" s="81"/>
      <c r="DR8" s="81"/>
      <c r="DS8" s="81"/>
      <c r="EA8" s="81"/>
      <c r="EB8" s="81"/>
      <c r="EC8" s="81"/>
      <c r="ED8" s="81"/>
      <c r="EE8" s="81"/>
      <c r="ES8" s="81"/>
      <c r="ET8" s="81"/>
      <c r="EU8" s="81"/>
      <c r="EV8" s="81"/>
      <c r="EW8" s="81"/>
      <c r="EX8" s="81"/>
      <c r="EY8" s="81"/>
      <c r="EZ8" s="81"/>
      <c r="FA8" s="81"/>
      <c r="FH8" s="81"/>
      <c r="FI8" s="81"/>
      <c r="FJ8" s="81"/>
      <c r="FK8" s="81"/>
      <c r="FL8" s="81"/>
      <c r="FM8" s="81"/>
      <c r="FN8" s="81"/>
      <c r="FO8" s="81"/>
      <c r="FP8" s="81"/>
      <c r="FQ8" s="81"/>
      <c r="FR8" s="81"/>
      <c r="GA8" s="81"/>
      <c r="GB8" s="81"/>
      <c r="GC8" s="81"/>
      <c r="GD8" s="81"/>
      <c r="GE8" s="81"/>
      <c r="GF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row>
    <row r="9" spans="1:243" ht="24" customHeight="1">
      <c r="A9" s="617"/>
      <c r="B9" s="590"/>
      <c r="C9" s="121"/>
      <c r="D9" s="87"/>
      <c r="E9" s="87"/>
      <c r="F9" s="98"/>
      <c r="DF9" s="81"/>
      <c r="DG9" s="81"/>
      <c r="DH9" s="81"/>
      <c r="DI9" s="81"/>
      <c r="DJ9" s="81"/>
      <c r="DK9" s="81"/>
      <c r="DL9" s="81"/>
      <c r="DM9" s="81"/>
      <c r="DN9" s="81"/>
      <c r="GL9" s="81"/>
      <c r="GM9" s="81"/>
      <c r="GN9" s="81"/>
      <c r="GO9" s="81"/>
      <c r="GP9" s="81"/>
      <c r="GQ9" s="81"/>
      <c r="GR9" s="81"/>
      <c r="GS9" s="81"/>
      <c r="GT9" s="81"/>
      <c r="HG9" s="81"/>
      <c r="HH9" s="81"/>
      <c r="HI9" s="81"/>
      <c r="HJ9" s="81"/>
      <c r="HK9" s="81"/>
      <c r="HL9" s="81"/>
      <c r="HM9" s="81"/>
      <c r="HN9" s="81"/>
      <c r="HU9" s="81"/>
      <c r="HV9" s="81"/>
      <c r="HW9" s="81"/>
      <c r="HX9" s="81"/>
      <c r="HY9" s="81"/>
      <c r="HZ9" s="81"/>
      <c r="IA9" s="81"/>
      <c r="IB9" s="81"/>
      <c r="IC9" s="81"/>
      <c r="ID9" s="81"/>
      <c r="IE9" s="81"/>
      <c r="IF9" s="81"/>
      <c r="IG9" s="81"/>
      <c r="IH9" s="81"/>
      <c r="II9" s="81"/>
    </row>
    <row r="10" spans="1:6" ht="24" customHeight="1">
      <c r="A10" s="617"/>
      <c r="B10" s="590"/>
      <c r="C10" s="121"/>
      <c r="D10" s="87"/>
      <c r="E10" s="87"/>
      <c r="F10" s="98"/>
    </row>
    <row r="11" spans="1:6" ht="24" customHeight="1">
      <c r="A11" s="617"/>
      <c r="B11" s="590"/>
      <c r="C11" s="121"/>
      <c r="D11" s="87"/>
      <c r="E11" s="87"/>
      <c r="F11" s="98"/>
    </row>
    <row r="12" spans="1:6" ht="24" customHeight="1">
      <c r="A12" s="617"/>
      <c r="B12" s="590"/>
      <c r="C12" s="121"/>
      <c r="D12" s="87"/>
      <c r="E12" s="87"/>
      <c r="F12" s="98"/>
    </row>
    <row r="13" spans="1:6" ht="24" customHeight="1">
      <c r="A13" s="617"/>
      <c r="B13" s="590"/>
      <c r="C13" s="121"/>
      <c r="D13" s="87"/>
      <c r="E13" s="87"/>
      <c r="F13" s="98"/>
    </row>
    <row r="14" spans="1:6" ht="24" customHeight="1">
      <c r="A14" s="617"/>
      <c r="B14" s="590"/>
      <c r="C14" s="121"/>
      <c r="D14" s="87"/>
      <c r="E14" s="87"/>
      <c r="F14" s="98"/>
    </row>
    <row r="15" spans="1:6" ht="24" customHeight="1">
      <c r="A15" s="617"/>
      <c r="B15" s="590"/>
      <c r="C15" s="121"/>
      <c r="D15" s="87"/>
      <c r="E15" s="87"/>
      <c r="F15" s="98"/>
    </row>
    <row r="16" spans="1:6" ht="24" customHeight="1">
      <c r="A16" s="617"/>
      <c r="B16" s="590"/>
      <c r="C16" s="121"/>
      <c r="D16" s="87"/>
      <c r="E16" s="87"/>
      <c r="F16" s="98"/>
    </row>
    <row r="17" spans="1:6" ht="24" customHeight="1">
      <c r="A17" s="617"/>
      <c r="B17" s="590"/>
      <c r="C17" s="121"/>
      <c r="D17" s="87"/>
      <c r="E17" s="87"/>
      <c r="F17" s="98"/>
    </row>
    <row r="18" spans="1:6" ht="24" customHeight="1">
      <c r="A18" s="617"/>
      <c r="B18" s="590"/>
      <c r="C18" s="121"/>
      <c r="D18" s="87"/>
      <c r="E18" s="87"/>
      <c r="F18" s="98"/>
    </row>
    <row r="19" spans="1:6" ht="24" customHeight="1">
      <c r="A19" s="617"/>
      <c r="B19" s="590"/>
      <c r="C19" s="121"/>
      <c r="D19" s="87"/>
      <c r="E19" s="87"/>
      <c r="F19" s="98"/>
    </row>
    <row r="20" spans="1:6" ht="24" customHeight="1" thickBot="1">
      <c r="A20" s="618" t="s">
        <v>42</v>
      </c>
      <c r="B20" s="619"/>
      <c r="C20" s="103"/>
      <c r="D20" s="119"/>
      <c r="E20" s="119"/>
      <c r="F20" s="105"/>
    </row>
    <row r="21" ht="19.5" customHeight="1">
      <c r="A21" s="1" t="s">
        <v>164</v>
      </c>
    </row>
    <row r="22" ht="15" customHeight="1">
      <c r="A22" s="3" t="s">
        <v>101</v>
      </c>
    </row>
    <row r="23" ht="6" customHeight="1"/>
    <row r="24" spans="1:6" ht="16.5">
      <c r="A24" s="15" t="s">
        <v>7</v>
      </c>
      <c r="C24" s="3" t="s">
        <v>18</v>
      </c>
      <c r="F24" s="1" t="s">
        <v>72</v>
      </c>
    </row>
    <row r="25" spans="1:6" ht="16.5">
      <c r="A25" s="3" t="s">
        <v>9</v>
      </c>
      <c r="C25" s="3" t="s">
        <v>19</v>
      </c>
      <c r="F25" s="1" t="s">
        <v>75</v>
      </c>
    </row>
    <row r="26" spans="1:6" ht="16.5">
      <c r="A26" s="3" t="s">
        <v>13</v>
      </c>
      <c r="C26" s="3" t="s">
        <v>20</v>
      </c>
      <c r="F26" s="3" t="s">
        <v>21</v>
      </c>
    </row>
  </sheetData>
  <sheetProtection/>
  <mergeCells count="19">
    <mergeCell ref="A9:B9"/>
    <mergeCell ref="A11:B11"/>
    <mergeCell ref="A6:B7"/>
    <mergeCell ref="A10:B10"/>
    <mergeCell ref="A3:F3"/>
    <mergeCell ref="A2:F2"/>
    <mergeCell ref="A4:F4"/>
    <mergeCell ref="A5:C5"/>
    <mergeCell ref="F6:F7"/>
    <mergeCell ref="A8:B8"/>
    <mergeCell ref="A12:B12"/>
    <mergeCell ref="A20:B20"/>
    <mergeCell ref="A13:B13"/>
    <mergeCell ref="A14:B14"/>
    <mergeCell ref="A15:B15"/>
    <mergeCell ref="A19:B19"/>
    <mergeCell ref="A16:B16"/>
    <mergeCell ref="A17:B17"/>
    <mergeCell ref="A18:B18"/>
  </mergeCells>
  <printOptions/>
  <pageMargins left="0.5905511811023623" right="0.3937007874015748" top="0.6299212598425197" bottom="0.3937007874015748" header="0.35433070866141736" footer="0.2362204724409449"/>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dimension ref="A1:IS27"/>
  <sheetViews>
    <sheetView view="pageBreakPreview" zoomScale="80" zoomScaleSheetLayoutView="80" zoomScalePageLayoutView="0" workbookViewId="0" topLeftCell="A1">
      <selection activeCell="A5" sqref="A5:C5"/>
    </sheetView>
  </sheetViews>
  <sheetFormatPr defaultColWidth="9.00390625" defaultRowHeight="16.5"/>
  <cols>
    <col min="1" max="1" width="12.50390625" style="1" customWidth="1"/>
    <col min="2" max="2" width="4.875" style="1" customWidth="1"/>
    <col min="3" max="3" width="10.125" style="1" customWidth="1"/>
    <col min="4" max="4" width="8.125" style="1" customWidth="1"/>
    <col min="5" max="5" width="9.625" style="1" customWidth="1"/>
    <col min="6" max="6" width="12.625" style="1" customWidth="1"/>
    <col min="7" max="7" width="11.875" style="1" customWidth="1"/>
    <col min="8" max="8" width="14.25390625" style="1" customWidth="1"/>
    <col min="9" max="9" width="15.75390625" style="1" customWidth="1"/>
    <col min="10" max="10" width="37.125" style="1" customWidth="1"/>
    <col min="11" max="16384" width="9.00390625" style="1" customWidth="1"/>
  </cols>
  <sheetData>
    <row r="1" spans="1:10" ht="19.5">
      <c r="A1" s="4" t="s">
        <v>49</v>
      </c>
      <c r="J1" s="9"/>
    </row>
    <row r="2" spans="1:10" ht="19.5" customHeight="1">
      <c r="A2" s="417" t="s">
        <v>46</v>
      </c>
      <c r="B2" s="416"/>
      <c r="C2" s="416"/>
      <c r="D2" s="416"/>
      <c r="E2" s="416"/>
      <c r="F2" s="416"/>
      <c r="G2" s="416"/>
      <c r="H2" s="416"/>
      <c r="I2" s="416"/>
      <c r="J2" s="416"/>
    </row>
    <row r="3" spans="1:10" ht="19.5" customHeight="1">
      <c r="A3" s="416" t="s">
        <v>473</v>
      </c>
      <c r="B3" s="416"/>
      <c r="C3" s="416"/>
      <c r="D3" s="416"/>
      <c r="E3" s="416"/>
      <c r="F3" s="416"/>
      <c r="G3" s="416"/>
      <c r="H3" s="416"/>
      <c r="I3" s="416"/>
      <c r="J3" s="416"/>
    </row>
    <row r="4" spans="1:253" ht="16.5">
      <c r="A4" s="418" t="s">
        <v>602</v>
      </c>
      <c r="B4" s="419"/>
      <c r="C4" s="419"/>
      <c r="D4" s="419"/>
      <c r="E4" s="419"/>
      <c r="F4" s="419"/>
      <c r="G4" s="419"/>
      <c r="H4" s="419"/>
      <c r="I4" s="419"/>
      <c r="J4" s="419"/>
      <c r="CD4" s="10"/>
      <c r="CE4" s="10"/>
      <c r="IE4" s="10"/>
      <c r="IF4" s="10"/>
      <c r="IG4" s="10"/>
      <c r="IH4" s="10"/>
      <c r="II4" s="10"/>
      <c r="IJ4" s="10"/>
      <c r="IK4" s="10"/>
      <c r="IL4" s="10"/>
      <c r="IM4" s="10"/>
      <c r="IN4" s="10"/>
      <c r="IO4" s="10"/>
      <c r="IP4" s="10"/>
      <c r="IQ4" s="10"/>
      <c r="IR4" s="10"/>
      <c r="IS4" s="10"/>
    </row>
    <row r="5" spans="1:253" ht="20.25" thickBot="1">
      <c r="A5" s="638" t="s">
        <v>47</v>
      </c>
      <c r="B5" s="639"/>
      <c r="C5" s="640"/>
      <c r="J5" s="23" t="s">
        <v>88</v>
      </c>
      <c r="CD5" s="10"/>
      <c r="CE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s="12" customFormat="1" ht="19.5" customHeight="1">
      <c r="A6" s="620" t="s">
        <v>50</v>
      </c>
      <c r="B6" s="633"/>
      <c r="C6" s="514" t="s">
        <v>51</v>
      </c>
      <c r="D6" s="514" t="s">
        <v>52</v>
      </c>
      <c r="E6" s="532" t="s">
        <v>53</v>
      </c>
      <c r="F6" s="644" t="s">
        <v>54</v>
      </c>
      <c r="G6" s="645"/>
      <c r="H6" s="645"/>
      <c r="I6" s="646"/>
      <c r="J6" s="546" t="s">
        <v>48</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13" customFormat="1" ht="19.5" customHeight="1" thickBot="1">
      <c r="A7" s="634"/>
      <c r="B7" s="635"/>
      <c r="C7" s="515"/>
      <c r="D7" s="515"/>
      <c r="E7" s="515"/>
      <c r="F7" s="22" t="s">
        <v>55</v>
      </c>
      <c r="G7" s="22" t="s">
        <v>56</v>
      </c>
      <c r="H7" s="22" t="s">
        <v>57</v>
      </c>
      <c r="I7" s="41" t="s">
        <v>35</v>
      </c>
      <c r="J7" s="641"/>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53" ht="19.5" customHeight="1">
      <c r="A8" s="636" t="s">
        <v>474</v>
      </c>
      <c r="B8" s="637"/>
      <c r="C8" s="37"/>
      <c r="D8" s="34"/>
      <c r="E8" s="34"/>
      <c r="F8" s="34"/>
      <c r="G8" s="34"/>
      <c r="H8" s="34"/>
      <c r="I8" s="34"/>
      <c r="J8" s="14"/>
      <c r="CD8" s="10"/>
      <c r="CE8" s="10"/>
      <c r="CF8" s="10"/>
      <c r="CG8" s="10"/>
      <c r="CH8" s="10"/>
      <c r="CI8" s="10"/>
      <c r="CJ8" s="10"/>
      <c r="CK8" s="10"/>
      <c r="CL8" s="10"/>
      <c r="CM8" s="10"/>
      <c r="DJ8" s="10"/>
      <c r="DK8" s="10"/>
      <c r="DL8" s="10"/>
      <c r="DM8" s="10"/>
      <c r="DN8" s="10"/>
      <c r="DO8" s="10"/>
      <c r="DP8" s="10"/>
      <c r="DQ8" s="10"/>
      <c r="DR8" s="10"/>
      <c r="DS8" s="10"/>
      <c r="DT8" s="10"/>
      <c r="DU8" s="10"/>
      <c r="DV8" s="10"/>
      <c r="DW8" s="10"/>
      <c r="EE8" s="10"/>
      <c r="EF8" s="10"/>
      <c r="EG8" s="10"/>
      <c r="EH8" s="10"/>
      <c r="EI8" s="10"/>
      <c r="EW8" s="10"/>
      <c r="EX8" s="10"/>
      <c r="EY8" s="10"/>
      <c r="EZ8" s="10"/>
      <c r="FA8" s="10"/>
      <c r="FB8" s="10"/>
      <c r="FC8" s="10"/>
      <c r="FD8" s="10"/>
      <c r="FE8" s="10"/>
      <c r="FL8" s="10"/>
      <c r="FM8" s="10"/>
      <c r="FN8" s="10"/>
      <c r="FO8" s="10"/>
      <c r="FP8" s="10"/>
      <c r="FQ8" s="10"/>
      <c r="FR8" s="10"/>
      <c r="FS8" s="10"/>
      <c r="FT8" s="10"/>
      <c r="FU8" s="10"/>
      <c r="FV8" s="10"/>
      <c r="GE8" s="10"/>
      <c r="GF8" s="10"/>
      <c r="GG8" s="10"/>
      <c r="GH8" s="10"/>
      <c r="GI8" s="10"/>
      <c r="GJ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47" ht="19.5" customHeight="1">
      <c r="A9" s="631" t="s">
        <v>475</v>
      </c>
      <c r="B9" s="632"/>
      <c r="C9" s="38"/>
      <c r="D9" s="35"/>
      <c r="E9" s="35"/>
      <c r="F9" s="35"/>
      <c r="G9" s="35"/>
      <c r="H9" s="35"/>
      <c r="I9" s="35"/>
      <c r="J9" s="7"/>
      <c r="DJ9" s="10"/>
      <c r="DK9" s="10"/>
      <c r="DL9" s="10"/>
      <c r="DM9" s="10"/>
      <c r="DN9" s="10"/>
      <c r="DO9" s="10"/>
      <c r="DP9" s="10"/>
      <c r="DQ9" s="10"/>
      <c r="DR9" s="10"/>
      <c r="GP9" s="10"/>
      <c r="GQ9" s="10"/>
      <c r="GR9" s="10"/>
      <c r="GS9" s="10"/>
      <c r="GT9" s="10"/>
      <c r="GU9" s="10"/>
      <c r="GV9" s="10"/>
      <c r="GW9" s="10"/>
      <c r="GX9" s="10"/>
      <c r="HK9" s="10"/>
      <c r="HL9" s="10"/>
      <c r="HM9" s="10"/>
      <c r="HN9" s="10"/>
      <c r="HO9" s="10"/>
      <c r="HP9" s="10"/>
      <c r="HQ9" s="10"/>
      <c r="HR9" s="10"/>
      <c r="HY9" s="10"/>
      <c r="HZ9" s="10"/>
      <c r="IA9" s="10"/>
      <c r="IB9" s="10"/>
      <c r="IC9" s="10"/>
      <c r="ID9" s="10"/>
      <c r="IE9" s="10"/>
      <c r="IF9" s="10"/>
      <c r="IG9" s="10"/>
      <c r="IH9" s="10"/>
      <c r="II9" s="10"/>
      <c r="IJ9" s="10"/>
      <c r="IK9" s="10"/>
      <c r="IL9" s="10"/>
      <c r="IM9" s="10"/>
    </row>
    <row r="10" spans="1:10" ht="19.5" customHeight="1">
      <c r="A10" s="642" t="s">
        <v>476</v>
      </c>
      <c r="B10" s="643"/>
      <c r="C10" s="38"/>
      <c r="D10" s="35"/>
      <c r="E10" s="35"/>
      <c r="F10" s="35"/>
      <c r="G10" s="35"/>
      <c r="H10" s="35"/>
      <c r="I10" s="35"/>
      <c r="J10" s="7"/>
    </row>
    <row r="11" spans="1:10" ht="19.5" customHeight="1">
      <c r="A11" s="625"/>
      <c r="B11" s="626"/>
      <c r="C11" s="38"/>
      <c r="D11" s="35"/>
      <c r="E11" s="35"/>
      <c r="F11" s="35"/>
      <c r="G11" s="35"/>
      <c r="H11" s="35"/>
      <c r="I11" s="35"/>
      <c r="J11" s="7"/>
    </row>
    <row r="12" spans="1:10" ht="19.5" customHeight="1">
      <c r="A12" s="625"/>
      <c r="B12" s="626"/>
      <c r="C12" s="38"/>
      <c r="D12" s="35"/>
      <c r="E12" s="35"/>
      <c r="F12" s="35"/>
      <c r="G12" s="35"/>
      <c r="H12" s="35"/>
      <c r="I12" s="35"/>
      <c r="J12" s="7"/>
    </row>
    <row r="13" spans="1:10" ht="19.5" customHeight="1">
      <c r="A13" s="625"/>
      <c r="B13" s="626"/>
      <c r="C13" s="38"/>
      <c r="D13" s="35"/>
      <c r="E13" s="35"/>
      <c r="F13" s="35"/>
      <c r="G13" s="35"/>
      <c r="H13" s="35"/>
      <c r="I13" s="35"/>
      <c r="J13" s="7"/>
    </row>
    <row r="14" spans="1:10" ht="19.5" customHeight="1">
      <c r="A14" s="625"/>
      <c r="B14" s="626"/>
      <c r="C14" s="38"/>
      <c r="D14" s="35"/>
      <c r="E14" s="35"/>
      <c r="F14" s="35"/>
      <c r="G14" s="35"/>
      <c r="H14" s="35"/>
      <c r="I14" s="35"/>
      <c r="J14" s="7"/>
    </row>
    <row r="15" spans="1:10" ht="19.5" customHeight="1">
      <c r="A15" s="625"/>
      <c r="B15" s="626"/>
      <c r="C15" s="38"/>
      <c r="D15" s="35"/>
      <c r="E15" s="35"/>
      <c r="F15" s="35"/>
      <c r="G15" s="35"/>
      <c r="H15" s="35"/>
      <c r="I15" s="35"/>
      <c r="J15" s="7"/>
    </row>
    <row r="16" spans="1:10" ht="19.5" customHeight="1">
      <c r="A16" s="625"/>
      <c r="B16" s="626"/>
      <c r="C16" s="38"/>
      <c r="D16" s="35"/>
      <c r="E16" s="35"/>
      <c r="F16" s="35"/>
      <c r="G16" s="35"/>
      <c r="H16" s="35"/>
      <c r="I16" s="35"/>
      <c r="J16" s="7"/>
    </row>
    <row r="17" spans="1:10" ht="19.5" customHeight="1">
      <c r="A17" s="627"/>
      <c r="B17" s="626"/>
      <c r="C17" s="38"/>
      <c r="D17" s="35"/>
      <c r="E17" s="35"/>
      <c r="F17" s="35"/>
      <c r="G17" s="35"/>
      <c r="H17" s="35"/>
      <c r="I17" s="35"/>
      <c r="J17" s="7"/>
    </row>
    <row r="18" spans="1:10" ht="19.5" customHeight="1">
      <c r="A18" s="625"/>
      <c r="B18" s="626"/>
      <c r="C18" s="38"/>
      <c r="D18" s="35"/>
      <c r="E18" s="35"/>
      <c r="F18" s="35"/>
      <c r="G18" s="35"/>
      <c r="H18" s="35"/>
      <c r="I18" s="35"/>
      <c r="J18" s="7"/>
    </row>
    <row r="19" spans="1:10" ht="19.5" customHeight="1">
      <c r="A19" s="631"/>
      <c r="B19" s="632"/>
      <c r="C19" s="38"/>
      <c r="D19" s="35"/>
      <c r="E19" s="35"/>
      <c r="F19" s="35"/>
      <c r="G19" s="35"/>
      <c r="H19" s="35"/>
      <c r="I19" s="35"/>
      <c r="J19" s="7"/>
    </row>
    <row r="20" spans="1:10" ht="19.5" customHeight="1">
      <c r="A20" s="631"/>
      <c r="B20" s="632"/>
      <c r="C20" s="38"/>
      <c r="D20" s="35"/>
      <c r="E20" s="35"/>
      <c r="F20" s="35"/>
      <c r="G20" s="35"/>
      <c r="H20" s="35"/>
      <c r="I20" s="35"/>
      <c r="J20" s="7"/>
    </row>
    <row r="21" spans="1:10" ht="19.5" customHeight="1" thickBot="1">
      <c r="A21" s="618" t="s">
        <v>37</v>
      </c>
      <c r="B21" s="630"/>
      <c r="C21" s="39"/>
      <c r="D21" s="36"/>
      <c r="E21" s="36"/>
      <c r="F21" s="36"/>
      <c r="G21" s="36"/>
      <c r="H21" s="36"/>
      <c r="I21" s="36"/>
      <c r="J21" s="8"/>
    </row>
    <row r="22" spans="1:10" ht="12" customHeight="1">
      <c r="A22" s="21"/>
      <c r="B22" s="21"/>
      <c r="C22" s="62"/>
      <c r="D22" s="63"/>
      <c r="E22" s="63"/>
      <c r="F22" s="63"/>
      <c r="G22" s="63"/>
      <c r="H22" s="63"/>
      <c r="I22" s="63"/>
      <c r="J22" s="10"/>
    </row>
    <row r="23" spans="1:10" ht="44.25" customHeight="1">
      <c r="A23" s="628" t="s">
        <v>558</v>
      </c>
      <c r="B23" s="629"/>
      <c r="C23" s="629"/>
      <c r="D23" s="629"/>
      <c r="E23" s="629"/>
      <c r="F23" s="629"/>
      <c r="G23" s="629"/>
      <c r="H23" s="629"/>
      <c r="I23" s="629"/>
      <c r="J23" s="629"/>
    </row>
    <row r="24" ht="15.75" customHeight="1">
      <c r="A24" s="1" t="s">
        <v>58</v>
      </c>
    </row>
    <row r="25" spans="1:10" ht="16.5">
      <c r="A25" s="1" t="s">
        <v>78</v>
      </c>
      <c r="D25" s="1" t="s">
        <v>81</v>
      </c>
      <c r="G25" s="3" t="s">
        <v>84</v>
      </c>
      <c r="J25" s="1" t="s">
        <v>166</v>
      </c>
    </row>
    <row r="26" spans="1:10" ht="16.5">
      <c r="A26" s="1" t="s">
        <v>79</v>
      </c>
      <c r="D26" s="1" t="s">
        <v>82</v>
      </c>
      <c r="G26" s="3" t="s">
        <v>85</v>
      </c>
      <c r="J26" s="1" t="s">
        <v>79</v>
      </c>
    </row>
    <row r="27" spans="1:7" ht="16.5">
      <c r="A27" s="1" t="s">
        <v>80</v>
      </c>
      <c r="D27" s="1" t="s">
        <v>83</v>
      </c>
      <c r="G27" s="3" t="s">
        <v>86</v>
      </c>
    </row>
  </sheetData>
  <sheetProtection/>
  <mergeCells count="25">
    <mergeCell ref="A2:J2"/>
    <mergeCell ref="A4:J4"/>
    <mergeCell ref="A5:C5"/>
    <mergeCell ref="J6:J7"/>
    <mergeCell ref="A13:B13"/>
    <mergeCell ref="A10:B10"/>
    <mergeCell ref="C6:C7"/>
    <mergeCell ref="D6:D7"/>
    <mergeCell ref="E6:E7"/>
    <mergeCell ref="F6:I6"/>
    <mergeCell ref="A12:B12"/>
    <mergeCell ref="A9:B9"/>
    <mergeCell ref="A11:B11"/>
    <mergeCell ref="A6:B7"/>
    <mergeCell ref="A3:J3"/>
    <mergeCell ref="A8:B8"/>
    <mergeCell ref="A16:B16"/>
    <mergeCell ref="A17:B17"/>
    <mergeCell ref="A14:B14"/>
    <mergeCell ref="A15:B15"/>
    <mergeCell ref="A23:J23"/>
    <mergeCell ref="A21:B21"/>
    <mergeCell ref="A20:B20"/>
    <mergeCell ref="A18:B18"/>
    <mergeCell ref="A19:B19"/>
  </mergeCells>
  <printOptions horizontalCentered="1"/>
  <pageMargins left="0.5905511811023623" right="0.1968503937007874" top="0.6299212598425197" bottom="0.3937007874015748" header="0.35433070866141736" footer="0.2362204724409449"/>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J41"/>
  <sheetViews>
    <sheetView view="pageBreakPreview" zoomScale="110" zoomScaleSheetLayoutView="110" zoomScalePageLayoutView="0" workbookViewId="0" topLeftCell="A1">
      <selection activeCell="B5" sqref="B5:E5"/>
    </sheetView>
  </sheetViews>
  <sheetFormatPr defaultColWidth="8.875" defaultRowHeight="16.5"/>
  <cols>
    <col min="1" max="1" width="29.375" style="127" customWidth="1"/>
    <col min="2" max="2" width="5.375" style="159" customWidth="1"/>
    <col min="3" max="3" width="5.75390625" style="160" customWidth="1"/>
    <col min="4" max="4" width="12.50390625" style="160" customWidth="1"/>
    <col min="5" max="5" width="16.00390625" style="127" customWidth="1"/>
    <col min="6" max="6" width="25.125" style="127" customWidth="1"/>
    <col min="7" max="16384" width="8.875" style="127" customWidth="1"/>
  </cols>
  <sheetData>
    <row r="1" ht="19.5">
      <c r="A1" s="4" t="s">
        <v>49</v>
      </c>
    </row>
    <row r="2" spans="1:6" s="123" customFormat="1" ht="23.25">
      <c r="A2" s="649" t="s">
        <v>167</v>
      </c>
      <c r="B2" s="650"/>
      <c r="C2" s="650"/>
      <c r="D2" s="650"/>
      <c r="E2" s="650"/>
      <c r="F2" s="650"/>
    </row>
    <row r="3" spans="1:6" s="123" customFormat="1" ht="25.5">
      <c r="A3" s="651" t="s">
        <v>168</v>
      </c>
      <c r="B3" s="652"/>
      <c r="C3" s="652"/>
      <c r="D3" s="652"/>
      <c r="E3" s="652"/>
      <c r="F3" s="652"/>
    </row>
    <row r="4" spans="1:6" ht="23.25" customHeight="1" thickBot="1">
      <c r="A4" s="161" t="s">
        <v>41</v>
      </c>
      <c r="B4" s="124"/>
      <c r="C4" s="124"/>
      <c r="D4" s="125" t="s">
        <v>603</v>
      </c>
      <c r="E4" s="126"/>
      <c r="F4" s="251" t="s">
        <v>87</v>
      </c>
    </row>
    <row r="5" spans="1:6" s="128" customFormat="1" ht="19.5">
      <c r="A5" s="653" t="s">
        <v>169</v>
      </c>
      <c r="B5" s="655" t="s">
        <v>170</v>
      </c>
      <c r="C5" s="656"/>
      <c r="D5" s="656"/>
      <c r="E5" s="656"/>
      <c r="F5" s="657" t="s">
        <v>218</v>
      </c>
    </row>
    <row r="6" spans="1:6" s="132" customFormat="1" ht="19.5">
      <c r="A6" s="654"/>
      <c r="B6" s="129" t="s">
        <v>171</v>
      </c>
      <c r="C6" s="130" t="s">
        <v>172</v>
      </c>
      <c r="D6" s="130" t="s">
        <v>173</v>
      </c>
      <c r="E6" s="131" t="s">
        <v>59</v>
      </c>
      <c r="F6" s="658"/>
    </row>
    <row r="7" spans="1:6" s="137" customFormat="1" ht="21">
      <c r="A7" s="133" t="s">
        <v>174</v>
      </c>
      <c r="B7" s="134"/>
      <c r="C7" s="134"/>
      <c r="D7" s="135"/>
      <c r="E7" s="348">
        <f>E8+E13+E18+E23+E28</f>
        <v>0</v>
      </c>
      <c r="F7" s="136"/>
    </row>
    <row r="8" spans="1:6" s="137" customFormat="1" ht="18" customHeight="1">
      <c r="A8" s="138" t="s">
        <v>175</v>
      </c>
      <c r="B8" s="134"/>
      <c r="C8" s="134"/>
      <c r="D8" s="135"/>
      <c r="E8" s="348">
        <f>SUM(E9:E12)</f>
        <v>0</v>
      </c>
      <c r="F8" s="136"/>
    </row>
    <row r="9" spans="1:6" s="137" customFormat="1" ht="18" customHeight="1">
      <c r="A9" s="138"/>
      <c r="B9" s="134"/>
      <c r="C9" s="134"/>
      <c r="D9" s="135"/>
      <c r="E9" s="348">
        <f>C9*D9</f>
        <v>0</v>
      </c>
      <c r="F9" s="136"/>
    </row>
    <row r="10" spans="1:6" s="137" customFormat="1" ht="18" customHeight="1">
      <c r="A10" s="138"/>
      <c r="B10" s="134"/>
      <c r="C10" s="134"/>
      <c r="D10" s="135"/>
      <c r="E10" s="348">
        <f>C10*D10</f>
        <v>0</v>
      </c>
      <c r="F10" s="136"/>
    </row>
    <row r="11" spans="1:6" s="144" customFormat="1" ht="18" customHeight="1">
      <c r="A11" s="138"/>
      <c r="B11" s="141"/>
      <c r="C11" s="142"/>
      <c r="D11" s="139"/>
      <c r="E11" s="349">
        <f>C11*D11</f>
        <v>0</v>
      </c>
      <c r="F11" s="143"/>
    </row>
    <row r="12" spans="1:6" s="144" customFormat="1" ht="18" customHeight="1">
      <c r="A12" s="138"/>
      <c r="B12" s="141"/>
      <c r="C12" s="142"/>
      <c r="D12" s="139"/>
      <c r="E12" s="349">
        <f>C12*D12</f>
        <v>0</v>
      </c>
      <c r="F12" s="143"/>
    </row>
    <row r="13" spans="1:6" s="137" customFormat="1" ht="18" customHeight="1">
      <c r="A13" s="138" t="s">
        <v>176</v>
      </c>
      <c r="B13" s="134"/>
      <c r="C13" s="134"/>
      <c r="D13" s="135"/>
      <c r="E13" s="348">
        <f>SUM(E14:E17)</f>
        <v>0</v>
      </c>
      <c r="F13" s="136"/>
    </row>
    <row r="14" spans="1:6" s="137" customFormat="1" ht="18" customHeight="1">
      <c r="A14" s="138"/>
      <c r="B14" s="134"/>
      <c r="C14" s="134"/>
      <c r="D14" s="135"/>
      <c r="E14" s="348">
        <f>C14*D14</f>
        <v>0</v>
      </c>
      <c r="F14" s="136"/>
    </row>
    <row r="15" spans="1:6" s="137" customFormat="1" ht="18" customHeight="1">
      <c r="A15" s="138"/>
      <c r="B15" s="134"/>
      <c r="C15" s="134"/>
      <c r="D15" s="135"/>
      <c r="E15" s="348">
        <f>C15*D15</f>
        <v>0</v>
      </c>
      <c r="F15" s="136"/>
    </row>
    <row r="16" spans="1:6" s="144" customFormat="1" ht="18" customHeight="1">
      <c r="A16" s="138"/>
      <c r="B16" s="141"/>
      <c r="C16" s="142"/>
      <c r="D16" s="139"/>
      <c r="E16" s="349">
        <f>C16*D16</f>
        <v>0</v>
      </c>
      <c r="F16" s="143"/>
    </row>
    <row r="17" spans="1:6" s="144" customFormat="1" ht="18" customHeight="1">
      <c r="A17" s="138"/>
      <c r="B17" s="141"/>
      <c r="C17" s="142"/>
      <c r="D17" s="139"/>
      <c r="E17" s="349">
        <f>C17*D17</f>
        <v>0</v>
      </c>
      <c r="F17" s="143"/>
    </row>
    <row r="18" spans="1:6" s="148" customFormat="1" ht="18" customHeight="1">
      <c r="A18" s="138" t="s">
        <v>0</v>
      </c>
      <c r="B18" s="145"/>
      <c r="C18" s="145"/>
      <c r="D18" s="146"/>
      <c r="E18" s="348">
        <f>SUM(E19:E22)</f>
        <v>0</v>
      </c>
      <c r="F18" s="147"/>
    </row>
    <row r="19" spans="1:6" s="154" customFormat="1" ht="18" customHeight="1">
      <c r="A19" s="149"/>
      <c r="B19" s="150"/>
      <c r="C19" s="151"/>
      <c r="D19" s="152"/>
      <c r="E19" s="349">
        <f>C19*D19</f>
        <v>0</v>
      </c>
      <c r="F19" s="153"/>
    </row>
    <row r="20" spans="1:6" s="154" customFormat="1" ht="18" customHeight="1">
      <c r="A20" s="149"/>
      <c r="B20" s="150"/>
      <c r="C20" s="151"/>
      <c r="D20" s="152"/>
      <c r="E20" s="349">
        <f>C20*D20</f>
        <v>0</v>
      </c>
      <c r="F20" s="153"/>
    </row>
    <row r="21" spans="1:6" s="154" customFormat="1" ht="18" customHeight="1">
      <c r="A21" s="149"/>
      <c r="B21" s="150"/>
      <c r="C21" s="151"/>
      <c r="D21" s="157"/>
      <c r="E21" s="349">
        <f>C21*D21</f>
        <v>0</v>
      </c>
      <c r="F21" s="153"/>
    </row>
    <row r="22" spans="1:6" s="154" customFormat="1" ht="18" customHeight="1">
      <c r="A22" s="149"/>
      <c r="B22" s="150"/>
      <c r="C22" s="151"/>
      <c r="D22" s="157"/>
      <c r="E22" s="349">
        <f>C22*D22</f>
        <v>0</v>
      </c>
      <c r="F22" s="153"/>
    </row>
    <row r="23" spans="1:6" s="148" customFormat="1" ht="18" customHeight="1">
      <c r="A23" s="138" t="s">
        <v>455</v>
      </c>
      <c r="B23" s="145"/>
      <c r="C23" s="342"/>
      <c r="D23" s="343"/>
      <c r="E23" s="348">
        <f>SUM(E24:E27)</f>
        <v>0</v>
      </c>
      <c r="F23" s="147"/>
    </row>
    <row r="24" spans="1:6" s="154" customFormat="1" ht="18" customHeight="1">
      <c r="A24" s="140"/>
      <c r="B24" s="141"/>
      <c r="C24" s="344"/>
      <c r="D24" s="139"/>
      <c r="E24" s="349">
        <f>C24*D24</f>
        <v>0</v>
      </c>
      <c r="F24" s="153"/>
    </row>
    <row r="25" spans="1:6" s="154" customFormat="1" ht="18" customHeight="1">
      <c r="A25" s="149"/>
      <c r="B25" s="345"/>
      <c r="C25" s="156"/>
      <c r="D25" s="346"/>
      <c r="E25" s="349">
        <f>C25*D25</f>
        <v>0</v>
      </c>
      <c r="F25" s="153"/>
    </row>
    <row r="26" spans="1:6" s="154" customFormat="1" ht="18" customHeight="1">
      <c r="A26" s="149"/>
      <c r="B26" s="150"/>
      <c r="C26" s="150"/>
      <c r="D26" s="347"/>
      <c r="E26" s="349">
        <f>C26*D26</f>
        <v>0</v>
      </c>
      <c r="F26" s="153"/>
    </row>
    <row r="27" spans="1:6" s="154" customFormat="1" ht="18" customHeight="1">
      <c r="A27" s="149"/>
      <c r="B27" s="150"/>
      <c r="C27" s="151"/>
      <c r="D27" s="346"/>
      <c r="E27" s="349">
        <f>C27*D27</f>
        <v>0</v>
      </c>
      <c r="F27" s="153"/>
    </row>
    <row r="28" spans="1:6" s="148" customFormat="1" ht="18" customHeight="1">
      <c r="A28" s="138" t="s">
        <v>177</v>
      </c>
      <c r="B28" s="145"/>
      <c r="C28" s="145"/>
      <c r="D28" s="146"/>
      <c r="E28" s="350">
        <f>SUM(E29:E32)</f>
        <v>0</v>
      </c>
      <c r="F28" s="147"/>
    </row>
    <row r="29" spans="1:6" s="148" customFormat="1" ht="18" customHeight="1">
      <c r="A29" s="149"/>
      <c r="B29" s="150"/>
      <c r="C29" s="156"/>
      <c r="D29" s="152"/>
      <c r="E29" s="349">
        <f>C29*D29</f>
        <v>0</v>
      </c>
      <c r="F29" s="153"/>
    </row>
    <row r="30" spans="1:6" s="148" customFormat="1" ht="18" customHeight="1">
      <c r="A30" s="149"/>
      <c r="B30" s="150"/>
      <c r="C30" s="156"/>
      <c r="D30" s="152"/>
      <c r="E30" s="349">
        <f>C30*D30</f>
        <v>0</v>
      </c>
      <c r="F30" s="153"/>
    </row>
    <row r="31" spans="1:6" s="154" customFormat="1" ht="18" customHeight="1">
      <c r="A31" s="149"/>
      <c r="B31" s="150"/>
      <c r="C31" s="151"/>
      <c r="D31" s="158"/>
      <c r="E31" s="349">
        <f>C31*D31</f>
        <v>0</v>
      </c>
      <c r="F31" s="153"/>
    </row>
    <row r="32" spans="1:6" s="148" customFormat="1" ht="18" customHeight="1" thickBot="1">
      <c r="A32" s="195"/>
      <c r="B32" s="196"/>
      <c r="C32" s="197"/>
      <c r="D32" s="198"/>
      <c r="E32" s="351">
        <f>C32*D32</f>
        <v>0</v>
      </c>
      <c r="F32" s="199"/>
    </row>
    <row r="33" spans="1:6" s="148" customFormat="1" ht="18.75">
      <c r="A33" s="659" t="s">
        <v>458</v>
      </c>
      <c r="B33" s="660"/>
      <c r="C33" s="660"/>
      <c r="D33" s="660"/>
      <c r="E33" s="660"/>
      <c r="F33" s="660"/>
    </row>
    <row r="34" spans="1:6" s="148" customFormat="1" ht="18.75">
      <c r="A34" s="648" t="s">
        <v>456</v>
      </c>
      <c r="B34" s="648"/>
      <c r="C34" s="648"/>
      <c r="D34" s="648"/>
      <c r="E34" s="648"/>
      <c r="F34" s="648"/>
    </row>
    <row r="35" spans="1:6" s="155" customFormat="1" ht="15.75">
      <c r="A35" s="647" t="s">
        <v>555</v>
      </c>
      <c r="B35" s="647"/>
      <c r="C35" s="647"/>
      <c r="D35" s="647"/>
      <c r="E35" s="647"/>
      <c r="F35" s="647"/>
    </row>
    <row r="36" spans="1:6" s="155" customFormat="1" ht="32.25" customHeight="1">
      <c r="A36" s="647" t="s">
        <v>556</v>
      </c>
      <c r="B36" s="647"/>
      <c r="C36" s="647"/>
      <c r="D36" s="647"/>
      <c r="E36" s="647"/>
      <c r="F36" s="647"/>
    </row>
    <row r="37" spans="1:6" s="155" customFormat="1" ht="19.5" customHeight="1">
      <c r="A37" s="647" t="s">
        <v>457</v>
      </c>
      <c r="B37" s="647"/>
      <c r="C37" s="647"/>
      <c r="D37" s="647"/>
      <c r="E37" s="647"/>
      <c r="F37" s="647"/>
    </row>
    <row r="38" spans="1:6" s="155" customFormat="1" ht="15.75">
      <c r="A38" s="647" t="s">
        <v>513</v>
      </c>
      <c r="B38" s="647"/>
      <c r="C38" s="647"/>
      <c r="D38" s="647"/>
      <c r="E38" s="647"/>
      <c r="F38" s="647"/>
    </row>
    <row r="39" spans="1:10" ht="16.5">
      <c r="A39" s="3" t="s">
        <v>163</v>
      </c>
      <c r="B39" s="1" t="s">
        <v>220</v>
      </c>
      <c r="D39" s="3"/>
      <c r="E39" s="9" t="s">
        <v>221</v>
      </c>
      <c r="F39" s="3"/>
      <c r="G39" s="3"/>
      <c r="I39" s="67"/>
      <c r="J39" s="67"/>
    </row>
    <row r="40" spans="1:10" ht="16.5">
      <c r="A40" s="3" t="s">
        <v>13</v>
      </c>
      <c r="B40" s="1" t="s">
        <v>75</v>
      </c>
      <c r="D40" s="3"/>
      <c r="E40" s="9" t="s">
        <v>82</v>
      </c>
      <c r="F40" s="3"/>
      <c r="G40" s="3"/>
      <c r="I40" s="3"/>
      <c r="J40" s="3" t="s">
        <v>283</v>
      </c>
    </row>
    <row r="41" spans="2:5" ht="16.5">
      <c r="B41" s="3" t="s">
        <v>219</v>
      </c>
      <c r="E41" s="3" t="s">
        <v>222</v>
      </c>
    </row>
  </sheetData>
  <sheetProtection/>
  <mergeCells count="11">
    <mergeCell ref="A33:F33"/>
    <mergeCell ref="A35:F35"/>
    <mergeCell ref="A36:F36"/>
    <mergeCell ref="A38:F38"/>
    <mergeCell ref="A37:F37"/>
    <mergeCell ref="A34:F34"/>
    <mergeCell ref="A2:F2"/>
    <mergeCell ref="A3:F3"/>
    <mergeCell ref="A5:A6"/>
    <mergeCell ref="B5:E5"/>
    <mergeCell ref="F5:F6"/>
  </mergeCells>
  <printOptions horizontalCentered="1"/>
  <pageMargins left="0.15748031496062992" right="0.15748031496062992" top="0.3937007874015748"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7"/>
  <sheetViews>
    <sheetView view="pageLayout" zoomScale="130" zoomScaleNormal="151" zoomScaleSheetLayoutView="89" zoomScalePageLayoutView="130" workbookViewId="0" topLeftCell="A1">
      <selection activeCell="M48" sqref="M48"/>
    </sheetView>
  </sheetViews>
  <sheetFormatPr defaultColWidth="9.00390625" defaultRowHeight="16.5"/>
  <cols>
    <col min="1" max="1" width="8.375" style="78" customWidth="1"/>
    <col min="2" max="2" width="9.00390625" style="78" customWidth="1"/>
    <col min="3" max="3" width="8.375" style="71" customWidth="1"/>
    <col min="4" max="11" width="4.375" style="71" customWidth="1"/>
    <col min="12" max="12" width="9.00390625" style="71" customWidth="1"/>
    <col min="13" max="13" width="72.25390625" style="71" customWidth="1"/>
    <col min="14" max="16384" width="9.00390625" style="71" customWidth="1"/>
  </cols>
  <sheetData>
    <row r="1" spans="1:13" ht="24" customHeight="1">
      <c r="A1" s="408" t="s">
        <v>573</v>
      </c>
      <c r="B1" s="409"/>
      <c r="C1" s="409"/>
      <c r="D1" s="409"/>
      <c r="E1" s="409"/>
      <c r="F1" s="409"/>
      <c r="G1" s="409"/>
      <c r="H1" s="409"/>
      <c r="I1" s="409"/>
      <c r="J1" s="409"/>
      <c r="K1" s="409"/>
      <c r="L1" s="409"/>
      <c r="M1" s="409"/>
    </row>
    <row r="2" spans="1:13" ht="9.75" customHeight="1">
      <c r="A2" s="410"/>
      <c r="B2" s="402"/>
      <c r="C2" s="402"/>
      <c r="D2" s="402"/>
      <c r="E2" s="402"/>
      <c r="F2" s="402"/>
      <c r="G2" s="402"/>
      <c r="H2" s="402"/>
      <c r="I2" s="402"/>
      <c r="J2" s="402"/>
      <c r="K2" s="402"/>
      <c r="L2" s="402"/>
      <c r="M2" s="402"/>
    </row>
    <row r="3" spans="1:13" ht="21.75" customHeight="1">
      <c r="A3" s="405" t="s">
        <v>574</v>
      </c>
      <c r="B3" s="404"/>
      <c r="C3" s="404"/>
      <c r="D3" s="404"/>
      <c r="E3" s="404"/>
      <c r="F3" s="404"/>
      <c r="G3" s="404"/>
      <c r="H3" s="404"/>
      <c r="I3" s="404"/>
      <c r="J3" s="404"/>
      <c r="K3" s="404"/>
      <c r="L3" s="404"/>
      <c r="M3" s="404"/>
    </row>
    <row r="4" spans="1:13" ht="21.75" customHeight="1">
      <c r="A4" s="405" t="s">
        <v>73</v>
      </c>
      <c r="B4" s="404"/>
      <c r="C4" s="404"/>
      <c r="D4" s="404"/>
      <c r="E4" s="404"/>
      <c r="F4" s="404"/>
      <c r="G4" s="404"/>
      <c r="H4" s="404"/>
      <c r="I4" s="404"/>
      <c r="J4" s="404"/>
      <c r="K4" s="404"/>
      <c r="L4" s="404"/>
      <c r="M4" s="404"/>
    </row>
    <row r="5" spans="1:13" ht="21.75" customHeight="1">
      <c r="A5" s="403" t="s">
        <v>110</v>
      </c>
      <c r="B5" s="404"/>
      <c r="C5" s="404"/>
      <c r="D5" s="404"/>
      <c r="E5" s="404"/>
      <c r="F5" s="404"/>
      <c r="G5" s="404"/>
      <c r="H5" s="404"/>
      <c r="I5" s="404"/>
      <c r="J5" s="404"/>
      <c r="K5" s="404"/>
      <c r="L5" s="404"/>
      <c r="M5" s="404"/>
    </row>
    <row r="6" spans="1:13" ht="21.75" customHeight="1">
      <c r="A6" s="403" t="s">
        <v>496</v>
      </c>
      <c r="B6" s="404"/>
      <c r="C6" s="404"/>
      <c r="D6" s="404"/>
      <c r="E6" s="404"/>
      <c r="F6" s="404"/>
      <c r="G6" s="404"/>
      <c r="H6" s="404"/>
      <c r="I6" s="404"/>
      <c r="J6" s="404"/>
      <c r="K6" s="404"/>
      <c r="L6" s="404"/>
      <c r="M6" s="404"/>
    </row>
    <row r="7" spans="1:13" ht="21.75" customHeight="1">
      <c r="A7" s="403" t="s">
        <v>531</v>
      </c>
      <c r="B7" s="404"/>
      <c r="C7" s="404"/>
      <c r="D7" s="404"/>
      <c r="E7" s="404"/>
      <c r="F7" s="404"/>
      <c r="G7" s="404"/>
      <c r="H7" s="404"/>
      <c r="I7" s="404"/>
      <c r="J7" s="404"/>
      <c r="K7" s="404"/>
      <c r="L7" s="404"/>
      <c r="M7" s="404"/>
    </row>
    <row r="8" spans="1:13" ht="21.75" customHeight="1">
      <c r="A8" s="403" t="s">
        <v>226</v>
      </c>
      <c r="B8" s="404"/>
      <c r="C8" s="404"/>
      <c r="D8" s="404"/>
      <c r="E8" s="404"/>
      <c r="F8" s="404"/>
      <c r="G8" s="404"/>
      <c r="H8" s="404"/>
      <c r="I8" s="404"/>
      <c r="J8" s="404"/>
      <c r="K8" s="404"/>
      <c r="L8" s="404"/>
      <c r="M8" s="404"/>
    </row>
    <row r="9" spans="1:13" ht="21.75" customHeight="1">
      <c r="A9" s="403" t="s">
        <v>478</v>
      </c>
      <c r="B9" s="404"/>
      <c r="C9" s="404"/>
      <c r="D9" s="404"/>
      <c r="E9" s="404"/>
      <c r="F9" s="404"/>
      <c r="G9" s="404"/>
      <c r="H9" s="404"/>
      <c r="I9" s="404"/>
      <c r="J9" s="404"/>
      <c r="K9" s="404"/>
      <c r="L9" s="404"/>
      <c r="M9" s="404"/>
    </row>
    <row r="10" spans="1:13" ht="21.75" customHeight="1">
      <c r="A10" s="403" t="s">
        <v>111</v>
      </c>
      <c r="B10" s="404"/>
      <c r="C10" s="404"/>
      <c r="D10" s="404"/>
      <c r="E10" s="404"/>
      <c r="F10" s="404"/>
      <c r="G10" s="404"/>
      <c r="H10" s="404"/>
      <c r="I10" s="404"/>
      <c r="J10" s="404"/>
      <c r="K10" s="404"/>
      <c r="L10" s="404"/>
      <c r="M10" s="404"/>
    </row>
    <row r="11" spans="1:13" ht="21.75" customHeight="1">
      <c r="A11" s="405" t="s">
        <v>497</v>
      </c>
      <c r="B11" s="405"/>
      <c r="C11" s="405"/>
      <c r="D11" s="405"/>
      <c r="E11" s="405"/>
      <c r="F11" s="405"/>
      <c r="G11" s="405"/>
      <c r="H11" s="405"/>
      <c r="I11" s="405"/>
      <c r="J11" s="405"/>
      <c r="K11" s="405"/>
      <c r="L11" s="405"/>
      <c r="M11" s="405"/>
    </row>
    <row r="12" spans="1:13" ht="21.75" customHeight="1">
      <c r="A12" s="258" t="s">
        <v>479</v>
      </c>
      <c r="B12" s="79"/>
      <c r="C12" s="79"/>
      <c r="D12" s="79"/>
      <c r="E12" s="79"/>
      <c r="F12" s="79"/>
      <c r="G12" s="79"/>
      <c r="H12" s="79"/>
      <c r="I12" s="79"/>
      <c r="J12" s="79"/>
      <c r="K12" s="79"/>
      <c r="L12" s="79"/>
      <c r="M12" s="79"/>
    </row>
    <row r="13" spans="1:13" ht="21.75" customHeight="1">
      <c r="A13" s="258" t="s">
        <v>498</v>
      </c>
      <c r="B13" s="79"/>
      <c r="C13" s="79"/>
      <c r="D13" s="79"/>
      <c r="E13" s="79"/>
      <c r="F13" s="79"/>
      <c r="G13" s="79"/>
      <c r="H13" s="79"/>
      <c r="I13" s="79"/>
      <c r="J13" s="79"/>
      <c r="K13" s="79"/>
      <c r="L13" s="79"/>
      <c r="M13" s="79"/>
    </row>
    <row r="14" spans="1:13" ht="21.75" customHeight="1">
      <c r="A14" s="42" t="s">
        <v>480</v>
      </c>
      <c r="B14" s="79"/>
      <c r="C14" s="79"/>
      <c r="D14" s="79"/>
      <c r="E14" s="79"/>
      <c r="F14" s="79"/>
      <c r="G14" s="79"/>
      <c r="H14" s="79"/>
      <c r="I14" s="79"/>
      <c r="J14" s="79"/>
      <c r="K14" s="79"/>
      <c r="L14" s="79"/>
      <c r="M14" s="79"/>
    </row>
    <row r="15" spans="1:13" ht="21.75" customHeight="1">
      <c r="A15" s="403" t="s">
        <v>503</v>
      </c>
      <c r="B15" s="404"/>
      <c r="C15" s="404"/>
      <c r="D15" s="404"/>
      <c r="E15" s="404"/>
      <c r="F15" s="404"/>
      <c r="G15" s="404"/>
      <c r="H15" s="404"/>
      <c r="I15" s="404"/>
      <c r="J15" s="404"/>
      <c r="K15" s="404"/>
      <c r="L15" s="404"/>
      <c r="M15" s="404"/>
    </row>
    <row r="16" spans="1:13" ht="21.75" customHeight="1">
      <c r="A16" s="403" t="s">
        <v>493</v>
      </c>
      <c r="B16" s="404"/>
      <c r="C16" s="404"/>
      <c r="D16" s="404"/>
      <c r="E16" s="404"/>
      <c r="F16" s="404"/>
      <c r="G16" s="404"/>
      <c r="H16" s="404"/>
      <c r="I16" s="404"/>
      <c r="J16" s="404"/>
      <c r="K16" s="404"/>
      <c r="L16" s="404"/>
      <c r="M16" s="404"/>
    </row>
    <row r="17" spans="1:13" ht="21.75" customHeight="1">
      <c r="A17" s="403" t="s">
        <v>482</v>
      </c>
      <c r="B17" s="404"/>
      <c r="C17" s="404"/>
      <c r="D17" s="404"/>
      <c r="E17" s="404"/>
      <c r="F17" s="404"/>
      <c r="G17" s="404"/>
      <c r="H17" s="404"/>
      <c r="I17" s="404"/>
      <c r="J17" s="404"/>
      <c r="K17" s="404"/>
      <c r="L17" s="404"/>
      <c r="M17" s="404"/>
    </row>
    <row r="18" spans="1:13" ht="21.75" customHeight="1">
      <c r="A18" s="403" t="s">
        <v>483</v>
      </c>
      <c r="B18" s="404"/>
      <c r="C18" s="404"/>
      <c r="D18" s="404"/>
      <c r="E18" s="404"/>
      <c r="F18" s="404"/>
      <c r="G18" s="404"/>
      <c r="H18" s="404"/>
      <c r="I18" s="404"/>
      <c r="J18" s="404"/>
      <c r="K18" s="404"/>
      <c r="L18" s="404"/>
      <c r="M18" s="404"/>
    </row>
    <row r="19" spans="1:13" ht="21.75" customHeight="1">
      <c r="A19" s="403" t="s">
        <v>485</v>
      </c>
      <c r="B19" s="404"/>
      <c r="C19" s="404"/>
      <c r="D19" s="404"/>
      <c r="E19" s="404"/>
      <c r="F19" s="404"/>
      <c r="G19" s="404"/>
      <c r="H19" s="404"/>
      <c r="I19" s="404"/>
      <c r="J19" s="404"/>
      <c r="K19" s="404"/>
      <c r="L19" s="404"/>
      <c r="M19" s="404"/>
    </row>
    <row r="20" spans="1:13" ht="21.75" customHeight="1">
      <c r="A20" s="42" t="s">
        <v>504</v>
      </c>
      <c r="B20" s="79"/>
      <c r="C20" s="79"/>
      <c r="D20" s="79"/>
      <c r="E20" s="79"/>
      <c r="F20" s="79"/>
      <c r="G20" s="79"/>
      <c r="H20" s="79"/>
      <c r="I20" s="79"/>
      <c r="J20" s="79"/>
      <c r="K20" s="79"/>
      <c r="L20" s="79"/>
      <c r="M20" s="79"/>
    </row>
    <row r="21" spans="1:13" ht="21.75" customHeight="1">
      <c r="A21" s="403" t="s">
        <v>505</v>
      </c>
      <c r="B21" s="404"/>
      <c r="C21" s="404"/>
      <c r="D21" s="404"/>
      <c r="E21" s="404"/>
      <c r="F21" s="404"/>
      <c r="G21" s="404"/>
      <c r="H21" s="404"/>
      <c r="I21" s="404"/>
      <c r="J21" s="404"/>
      <c r="K21" s="404"/>
      <c r="L21" s="404"/>
      <c r="M21" s="404"/>
    </row>
    <row r="22" spans="1:13" ht="21.75" customHeight="1">
      <c r="A22" s="403" t="s">
        <v>575</v>
      </c>
      <c r="B22" s="404"/>
      <c r="C22" s="404"/>
      <c r="D22" s="404"/>
      <c r="E22" s="404"/>
      <c r="F22" s="404"/>
      <c r="G22" s="404"/>
      <c r="H22" s="404"/>
      <c r="I22" s="404"/>
      <c r="J22" s="404"/>
      <c r="K22" s="404"/>
      <c r="L22" s="404"/>
      <c r="M22" s="404"/>
    </row>
    <row r="23" spans="1:13" ht="21.75" customHeight="1">
      <c r="A23" s="42" t="s">
        <v>506</v>
      </c>
      <c r="B23" s="79"/>
      <c r="C23" s="79"/>
      <c r="D23" s="79"/>
      <c r="E23" s="79"/>
      <c r="F23" s="79"/>
      <c r="G23" s="79"/>
      <c r="H23" s="79"/>
      <c r="I23" s="79"/>
      <c r="J23" s="79"/>
      <c r="K23" s="79"/>
      <c r="L23" s="79"/>
      <c r="M23" s="79"/>
    </row>
    <row r="24" spans="1:13" ht="21.75" customHeight="1">
      <c r="A24" s="42" t="s">
        <v>481</v>
      </c>
      <c r="B24" s="79"/>
      <c r="C24" s="79"/>
      <c r="D24" s="79"/>
      <c r="E24" s="79"/>
      <c r="F24" s="79"/>
      <c r="G24" s="79"/>
      <c r="H24" s="79"/>
      <c r="I24" s="79"/>
      <c r="J24" s="79"/>
      <c r="K24" s="79"/>
      <c r="L24" s="79"/>
      <c r="M24" s="79"/>
    </row>
    <row r="25" spans="1:13" ht="21.75" customHeight="1">
      <c r="A25" s="403" t="s">
        <v>454</v>
      </c>
      <c r="B25" s="404"/>
      <c r="C25" s="404"/>
      <c r="D25" s="404"/>
      <c r="E25" s="404"/>
      <c r="F25" s="404"/>
      <c r="G25" s="404"/>
      <c r="H25" s="404"/>
      <c r="I25" s="404"/>
      <c r="J25" s="404"/>
      <c r="K25" s="404"/>
      <c r="L25" s="404"/>
      <c r="M25" s="404"/>
    </row>
    <row r="26" spans="1:13" ht="21.75" customHeight="1">
      <c r="A26" s="403" t="s">
        <v>507</v>
      </c>
      <c r="B26" s="404"/>
      <c r="C26" s="404"/>
      <c r="D26" s="404"/>
      <c r="E26" s="404"/>
      <c r="F26" s="404"/>
      <c r="G26" s="404"/>
      <c r="H26" s="404"/>
      <c r="I26" s="404"/>
      <c r="J26" s="404"/>
      <c r="K26" s="404"/>
      <c r="L26" s="404"/>
      <c r="M26" s="404"/>
    </row>
    <row r="27" spans="1:13" ht="21.75" customHeight="1">
      <c r="A27" s="403" t="s">
        <v>508</v>
      </c>
      <c r="B27" s="404"/>
      <c r="C27" s="404"/>
      <c r="D27" s="404"/>
      <c r="E27" s="404"/>
      <c r="F27" s="404"/>
      <c r="G27" s="404"/>
      <c r="H27" s="404"/>
      <c r="I27" s="404"/>
      <c r="J27" s="404"/>
      <c r="K27" s="404"/>
      <c r="L27" s="404"/>
      <c r="M27" s="404"/>
    </row>
    <row r="28" spans="1:13" ht="21.75" customHeight="1">
      <c r="A28" s="42" t="s">
        <v>532</v>
      </c>
      <c r="B28" s="79"/>
      <c r="C28" s="79"/>
      <c r="D28" s="79"/>
      <c r="E28" s="79"/>
      <c r="F28" s="79"/>
      <c r="G28" s="79"/>
      <c r="H28" s="79"/>
      <c r="I28" s="79"/>
      <c r="J28" s="79"/>
      <c r="K28" s="79"/>
      <c r="L28" s="79"/>
      <c r="M28" s="79"/>
    </row>
    <row r="29" spans="1:13" ht="21.75" customHeight="1">
      <c r="A29" s="258" t="s">
        <v>492</v>
      </c>
      <c r="B29" s="79"/>
      <c r="C29" s="79"/>
      <c r="D29" s="79"/>
      <c r="E29" s="79"/>
      <c r="F29" s="79"/>
      <c r="G29" s="79"/>
      <c r="H29" s="79"/>
      <c r="I29" s="79"/>
      <c r="J29" s="79"/>
      <c r="K29" s="79"/>
      <c r="L29" s="79"/>
      <c r="M29" s="79"/>
    </row>
    <row r="30" spans="1:13" ht="21.75" customHeight="1">
      <c r="A30" s="42" t="s">
        <v>511</v>
      </c>
      <c r="B30" s="79"/>
      <c r="C30" s="79"/>
      <c r="D30" s="79"/>
      <c r="E30" s="79"/>
      <c r="F30" s="79"/>
      <c r="G30" s="79"/>
      <c r="H30" s="79"/>
      <c r="I30" s="79"/>
      <c r="J30" s="79"/>
      <c r="K30" s="79"/>
      <c r="L30" s="79"/>
      <c r="M30" s="79"/>
    </row>
    <row r="31" spans="1:13" ht="21.75" customHeight="1">
      <c r="A31" s="42" t="s">
        <v>512</v>
      </c>
      <c r="B31" s="79"/>
      <c r="C31" s="79"/>
      <c r="D31" s="79"/>
      <c r="E31" s="79"/>
      <c r="F31" s="79"/>
      <c r="G31" s="79"/>
      <c r="H31" s="79"/>
      <c r="I31" s="79"/>
      <c r="J31" s="79"/>
      <c r="K31" s="79"/>
      <c r="L31" s="79"/>
      <c r="M31" s="79"/>
    </row>
    <row r="32" spans="1:13" ht="18.75" customHeight="1">
      <c r="A32" s="405" t="s">
        <v>509</v>
      </c>
      <c r="B32" s="404"/>
      <c r="C32" s="404"/>
      <c r="D32" s="404"/>
      <c r="E32" s="404"/>
      <c r="F32" s="404"/>
      <c r="G32" s="404"/>
      <c r="H32" s="404"/>
      <c r="I32" s="404"/>
      <c r="J32" s="404"/>
      <c r="K32" s="404"/>
      <c r="L32" s="404"/>
      <c r="M32" s="404"/>
    </row>
    <row r="33" spans="1:13" ht="18" customHeight="1">
      <c r="A33" s="403" t="s">
        <v>510</v>
      </c>
      <c r="B33" s="404"/>
      <c r="C33" s="404"/>
      <c r="D33" s="404"/>
      <c r="E33" s="404"/>
      <c r="F33" s="404"/>
      <c r="G33" s="404"/>
      <c r="H33" s="404"/>
      <c r="I33" s="404"/>
      <c r="J33" s="404"/>
      <c r="K33" s="404"/>
      <c r="L33" s="404"/>
      <c r="M33" s="404"/>
    </row>
    <row r="34" spans="1:13" ht="18" customHeight="1">
      <c r="A34" s="403" t="s">
        <v>112</v>
      </c>
      <c r="B34" s="404"/>
      <c r="C34" s="404"/>
      <c r="D34" s="404"/>
      <c r="E34" s="404"/>
      <c r="F34" s="404"/>
      <c r="G34" s="404"/>
      <c r="H34" s="404"/>
      <c r="I34" s="404"/>
      <c r="J34" s="404"/>
      <c r="K34" s="404"/>
      <c r="L34" s="404"/>
      <c r="M34" s="404"/>
    </row>
    <row r="35" spans="1:13" ht="31.5" customHeight="1">
      <c r="A35" s="407" t="s">
        <v>534</v>
      </c>
      <c r="B35" s="407"/>
      <c r="C35" s="407"/>
      <c r="D35" s="407"/>
      <c r="E35" s="407"/>
      <c r="F35" s="407"/>
      <c r="G35" s="407"/>
      <c r="H35" s="407"/>
      <c r="I35" s="407"/>
      <c r="J35" s="407"/>
      <c r="K35" s="407"/>
      <c r="L35" s="407"/>
      <c r="M35" s="407"/>
    </row>
    <row r="36" spans="1:13" ht="21.75" customHeight="1">
      <c r="A36" s="258" t="s">
        <v>533</v>
      </c>
      <c r="B36" s="79"/>
      <c r="C36" s="79"/>
      <c r="D36" s="79"/>
      <c r="E36" s="79"/>
      <c r="F36" s="79"/>
      <c r="G36" s="79"/>
      <c r="H36" s="79"/>
      <c r="I36" s="79"/>
      <c r="J36" s="79"/>
      <c r="K36" s="79"/>
      <c r="L36" s="79"/>
      <c r="M36" s="79"/>
    </row>
    <row r="37" spans="1:13" ht="21.75" customHeight="1">
      <c r="A37" s="42" t="s">
        <v>535</v>
      </c>
      <c r="B37" s="79"/>
      <c r="C37" s="79"/>
      <c r="D37" s="79"/>
      <c r="E37" s="79"/>
      <c r="F37" s="79"/>
      <c r="G37" s="79"/>
      <c r="H37" s="79"/>
      <c r="I37" s="79"/>
      <c r="J37" s="79"/>
      <c r="K37" s="79"/>
      <c r="L37" s="79"/>
      <c r="M37" s="79"/>
    </row>
    <row r="38" spans="1:13" ht="21.75" customHeight="1">
      <c r="A38" s="407" t="s">
        <v>536</v>
      </c>
      <c r="B38" s="407"/>
      <c r="C38" s="407"/>
      <c r="D38" s="407"/>
      <c r="E38" s="407"/>
      <c r="F38" s="407"/>
      <c r="G38" s="407"/>
      <c r="H38" s="407"/>
      <c r="I38" s="407"/>
      <c r="J38" s="407"/>
      <c r="K38" s="407"/>
      <c r="L38" s="407"/>
      <c r="M38" s="407"/>
    </row>
    <row r="39" spans="1:13" ht="21.75" customHeight="1">
      <c r="A39" s="406" t="s">
        <v>477</v>
      </c>
      <c r="B39" s="406"/>
      <c r="C39" s="406"/>
      <c r="D39" s="406"/>
      <c r="E39" s="406"/>
      <c r="F39" s="406"/>
      <c r="G39" s="406"/>
      <c r="H39" s="406"/>
      <c r="I39" s="406"/>
      <c r="J39" s="406"/>
      <c r="K39" s="406"/>
      <c r="L39" s="406"/>
      <c r="M39" s="406"/>
    </row>
    <row r="40" spans="1:13" ht="21.75" customHeight="1">
      <c r="A40" s="42" t="s">
        <v>538</v>
      </c>
      <c r="B40" s="79"/>
      <c r="C40" s="79"/>
      <c r="D40" s="79"/>
      <c r="E40" s="79"/>
      <c r="F40" s="79"/>
      <c r="G40" s="79"/>
      <c r="H40" s="79"/>
      <c r="I40" s="79"/>
      <c r="J40" s="79"/>
      <c r="K40" s="79"/>
      <c r="L40" s="79"/>
      <c r="M40" s="79"/>
    </row>
    <row r="41" spans="1:13" ht="21.75" customHeight="1">
      <c r="A41" s="42" t="s">
        <v>537</v>
      </c>
      <c r="B41" s="79"/>
      <c r="C41" s="79"/>
      <c r="D41" s="79"/>
      <c r="E41" s="79"/>
      <c r="F41" s="79"/>
      <c r="G41" s="79"/>
      <c r="H41" s="79"/>
      <c r="I41" s="79"/>
      <c r="J41" s="79"/>
      <c r="K41" s="79"/>
      <c r="L41" s="79"/>
      <c r="M41" s="79"/>
    </row>
    <row r="42" spans="1:13" ht="21.75" customHeight="1">
      <c r="A42" s="42" t="s">
        <v>539</v>
      </c>
      <c r="B42" s="79"/>
      <c r="C42" s="79"/>
      <c r="D42" s="79"/>
      <c r="E42" s="79"/>
      <c r="F42" s="79"/>
      <c r="G42" s="79"/>
      <c r="H42" s="79"/>
      <c r="I42" s="79"/>
      <c r="J42" s="79"/>
      <c r="K42" s="79"/>
      <c r="L42" s="79"/>
      <c r="M42" s="79"/>
    </row>
    <row r="43" spans="1:13" ht="21.75" customHeight="1">
      <c r="A43" s="403" t="s">
        <v>327</v>
      </c>
      <c r="B43" s="404"/>
      <c r="C43" s="404"/>
      <c r="D43" s="404"/>
      <c r="E43" s="404"/>
      <c r="F43" s="404"/>
      <c r="G43" s="404"/>
      <c r="H43" s="404"/>
      <c r="I43" s="404"/>
      <c r="J43" s="404"/>
      <c r="K43" s="404"/>
      <c r="L43" s="404"/>
      <c r="M43" s="404"/>
    </row>
    <row r="44" spans="1:13" ht="21.75" customHeight="1">
      <c r="A44" s="403" t="s">
        <v>459</v>
      </c>
      <c r="B44" s="403"/>
      <c r="C44" s="403"/>
      <c r="D44" s="403"/>
      <c r="E44" s="403"/>
      <c r="F44" s="403"/>
      <c r="G44" s="403"/>
      <c r="H44" s="403"/>
      <c r="I44" s="403"/>
      <c r="J44" s="403"/>
      <c r="K44" s="403"/>
      <c r="L44" s="403"/>
      <c r="M44" s="403"/>
    </row>
    <row r="45" spans="1:13" ht="16.5">
      <c r="A45" s="405" t="s">
        <v>328</v>
      </c>
      <c r="B45" s="404"/>
      <c r="C45" s="404"/>
      <c r="D45" s="404"/>
      <c r="E45" s="404"/>
      <c r="F45" s="404"/>
      <c r="G45" s="404"/>
      <c r="H45" s="404"/>
      <c r="I45" s="404"/>
      <c r="J45" s="404"/>
      <c r="K45" s="404"/>
      <c r="L45" s="404"/>
      <c r="M45" s="404"/>
    </row>
    <row r="46" spans="1:13" ht="15.75">
      <c r="A46" s="401"/>
      <c r="B46" s="402"/>
      <c r="C46" s="402"/>
      <c r="D46" s="402"/>
      <c r="E46" s="402"/>
      <c r="F46" s="402"/>
      <c r="G46" s="402"/>
      <c r="H46" s="402"/>
      <c r="I46" s="402"/>
      <c r="J46" s="402"/>
      <c r="K46" s="402"/>
      <c r="L46" s="402"/>
      <c r="M46" s="402"/>
    </row>
    <row r="47" spans="1:13" ht="18" customHeight="1">
      <c r="A47" s="401"/>
      <c r="B47" s="402"/>
      <c r="C47" s="402"/>
      <c r="D47" s="402"/>
      <c r="E47" s="402"/>
      <c r="F47" s="402"/>
      <c r="G47" s="402"/>
      <c r="H47" s="402"/>
      <c r="I47" s="402"/>
      <c r="J47" s="402"/>
      <c r="K47" s="402"/>
      <c r="L47" s="402"/>
      <c r="M47" s="402"/>
    </row>
  </sheetData>
  <sheetProtection/>
  <mergeCells count="32">
    <mergeCell ref="A10:M10"/>
    <mergeCell ref="A16:M16"/>
    <mergeCell ref="A38:M38"/>
    <mergeCell ref="A22:M22"/>
    <mergeCell ref="A1:M1"/>
    <mergeCell ref="A2:M2"/>
    <mergeCell ref="A3:M3"/>
    <mergeCell ref="A4:M4"/>
    <mergeCell ref="A5:M5"/>
    <mergeCell ref="A26:M26"/>
    <mergeCell ref="A7:M7"/>
    <mergeCell ref="A8:M8"/>
    <mergeCell ref="A46:M46"/>
    <mergeCell ref="A45:M45"/>
    <mergeCell ref="A27:M27"/>
    <mergeCell ref="A6:M6"/>
    <mergeCell ref="A39:M39"/>
    <mergeCell ref="A9:M9"/>
    <mergeCell ref="A33:M33"/>
    <mergeCell ref="A35:M35"/>
    <mergeCell ref="A11:M11"/>
    <mergeCell ref="A15:M15"/>
    <mergeCell ref="A44:M44"/>
    <mergeCell ref="A25:M25"/>
    <mergeCell ref="A21:M21"/>
    <mergeCell ref="A32:M32"/>
    <mergeCell ref="A47:M47"/>
    <mergeCell ref="A17:M17"/>
    <mergeCell ref="A18:M18"/>
    <mergeCell ref="A19:M19"/>
    <mergeCell ref="A43:M43"/>
    <mergeCell ref="A34:M34"/>
  </mergeCells>
  <printOptions horizontalCentered="1"/>
  <pageMargins left="0.1968503937007874" right="0.1968503937007874" top="0.5511811023622047" bottom="0.5905511811023623" header="0.31496062992125984" footer="0.35433070866141736"/>
  <pageSetup horizontalDpi="600" verticalDpi="600" orientation="landscape" paperSize="9" r:id="rId2"/>
  <headerFooter alignWithMargins="0">
    <oddFooter>&amp;R&amp;"Times New Roman,斜體"&amp;U109&amp;"標楷體,斜體"年概預算作業</oddFooter>
  </headerFooter>
  <drawing r:id="rId1"/>
</worksheet>
</file>

<file path=xl/worksheets/sheet3.xml><?xml version="1.0" encoding="utf-8"?>
<worksheet xmlns="http://schemas.openxmlformats.org/spreadsheetml/2006/main" xmlns:r="http://schemas.openxmlformats.org/officeDocument/2006/relationships">
  <dimension ref="A1:IO32"/>
  <sheetViews>
    <sheetView view="pageBreakPreview" zoomScaleSheetLayoutView="100" zoomScalePageLayoutView="0" workbookViewId="0" topLeftCell="A1">
      <selection activeCell="A25" sqref="A25"/>
    </sheetView>
  </sheetViews>
  <sheetFormatPr defaultColWidth="9.00390625" defaultRowHeight="16.5"/>
  <cols>
    <col min="1" max="1" width="4.125" style="1" customWidth="1"/>
    <col min="2" max="2" width="23.875" style="1" customWidth="1"/>
    <col min="3" max="3" width="15.00390625" style="1" customWidth="1"/>
    <col min="4" max="4" width="15.25390625" style="1" customWidth="1"/>
    <col min="5" max="5" width="15.75390625" style="1" customWidth="1"/>
    <col min="6" max="6" width="65.875" style="1" customWidth="1"/>
    <col min="7" max="16384" width="9.00390625" style="1" customWidth="1"/>
  </cols>
  <sheetData>
    <row r="1" spans="1:6" ht="21">
      <c r="A1" s="417" t="s">
        <v>34</v>
      </c>
      <c r="B1" s="416"/>
      <c r="C1" s="416"/>
      <c r="D1" s="416"/>
      <c r="E1" s="416"/>
      <c r="F1" s="416"/>
    </row>
    <row r="2" spans="1:6" ht="21">
      <c r="A2" s="416" t="s">
        <v>60</v>
      </c>
      <c r="B2" s="416"/>
      <c r="C2" s="416"/>
      <c r="D2" s="416"/>
      <c r="E2" s="416"/>
      <c r="F2" s="416"/>
    </row>
    <row r="3" spans="1:249" ht="21.75" customHeight="1">
      <c r="A3" s="418" t="s">
        <v>576</v>
      </c>
      <c r="B3" s="419"/>
      <c r="C3" s="419"/>
      <c r="D3" s="419"/>
      <c r="E3" s="419"/>
      <c r="F3" s="419"/>
      <c r="BZ3" s="10"/>
      <c r="CA3" s="10"/>
      <c r="IA3" s="10"/>
      <c r="IB3" s="10"/>
      <c r="IC3" s="10"/>
      <c r="ID3" s="10"/>
      <c r="IE3" s="10"/>
      <c r="IF3" s="10"/>
      <c r="IG3" s="10"/>
      <c r="IH3" s="10"/>
      <c r="II3" s="10"/>
      <c r="IJ3" s="10"/>
      <c r="IK3" s="10"/>
      <c r="IL3" s="10"/>
      <c r="IM3" s="10"/>
      <c r="IN3" s="10"/>
      <c r="IO3" s="10"/>
    </row>
    <row r="4" spans="1:249" ht="21.75" customHeight="1" thickBot="1">
      <c r="A4" s="420" t="s">
        <v>499</v>
      </c>
      <c r="B4" s="421"/>
      <c r="C4" s="422"/>
      <c r="F4" s="23" t="s">
        <v>87</v>
      </c>
      <c r="G4" s="32"/>
      <c r="BZ4" s="10"/>
      <c r="CA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row>
    <row r="5" spans="1:249" s="12" customFormat="1" ht="27.75" customHeight="1">
      <c r="A5" s="423" t="s">
        <v>66</v>
      </c>
      <c r="B5" s="425" t="s">
        <v>43</v>
      </c>
      <c r="C5" s="65" t="s">
        <v>99</v>
      </c>
      <c r="D5" s="26" t="s">
        <v>67</v>
      </c>
      <c r="E5" s="61" t="s">
        <v>322</v>
      </c>
      <c r="F5" s="414" t="s">
        <v>100</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s="13" customFormat="1" ht="14.25" customHeight="1" thickBot="1">
      <c r="A6" s="424"/>
      <c r="B6" s="426"/>
      <c r="C6" s="27" t="s">
        <v>44</v>
      </c>
      <c r="D6" s="45" t="s">
        <v>68</v>
      </c>
      <c r="E6" s="47" t="s">
        <v>321</v>
      </c>
      <c r="F6" s="415"/>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row>
    <row r="7" spans="1:249" ht="17.25" customHeight="1">
      <c r="A7" s="411" t="s">
        <v>577</v>
      </c>
      <c r="B7" s="6" t="s">
        <v>95</v>
      </c>
      <c r="C7" s="34"/>
      <c r="D7" s="34"/>
      <c r="E7" s="34"/>
      <c r="F7" s="14"/>
      <c r="BZ7" s="10"/>
      <c r="CA7" s="10"/>
      <c r="CB7" s="10"/>
      <c r="CC7" s="10"/>
      <c r="CD7" s="10"/>
      <c r="CE7" s="10"/>
      <c r="CF7" s="10"/>
      <c r="CG7" s="10"/>
      <c r="CH7" s="10"/>
      <c r="CI7" s="10"/>
      <c r="DF7" s="10"/>
      <c r="DG7" s="10"/>
      <c r="DH7" s="10"/>
      <c r="DI7" s="10"/>
      <c r="DJ7" s="10"/>
      <c r="DK7" s="10"/>
      <c r="DL7" s="10"/>
      <c r="DM7" s="10"/>
      <c r="DN7" s="10"/>
      <c r="DO7" s="10"/>
      <c r="DP7" s="10"/>
      <c r="DQ7" s="10"/>
      <c r="DR7" s="10"/>
      <c r="DS7" s="10"/>
      <c r="EA7" s="10"/>
      <c r="EB7" s="10"/>
      <c r="EC7" s="10"/>
      <c r="ED7" s="10"/>
      <c r="EE7" s="10"/>
      <c r="ES7" s="10"/>
      <c r="ET7" s="10"/>
      <c r="EU7" s="10"/>
      <c r="EV7" s="10"/>
      <c r="EW7" s="10"/>
      <c r="EX7" s="10"/>
      <c r="EY7" s="10"/>
      <c r="EZ7" s="10"/>
      <c r="FA7" s="10"/>
      <c r="FH7" s="10"/>
      <c r="FI7" s="10"/>
      <c r="FJ7" s="10"/>
      <c r="FK7" s="10"/>
      <c r="FL7" s="10"/>
      <c r="FM7" s="10"/>
      <c r="FN7" s="10"/>
      <c r="FO7" s="10"/>
      <c r="FP7" s="10"/>
      <c r="FQ7" s="10"/>
      <c r="FR7" s="10"/>
      <c r="GA7" s="10"/>
      <c r="GB7" s="10"/>
      <c r="GC7" s="10"/>
      <c r="GD7" s="10"/>
      <c r="GE7" s="10"/>
      <c r="GF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row>
    <row r="8" spans="1:243" ht="17.25" customHeight="1">
      <c r="A8" s="412"/>
      <c r="B8" s="43" t="s">
        <v>96</v>
      </c>
      <c r="C8" s="35"/>
      <c r="D8" s="35"/>
      <c r="E8" s="44"/>
      <c r="F8" s="7"/>
      <c r="DF8" s="10"/>
      <c r="DG8" s="10"/>
      <c r="DH8" s="10"/>
      <c r="DI8" s="10"/>
      <c r="DJ8" s="10"/>
      <c r="DK8" s="10"/>
      <c r="DL8" s="10"/>
      <c r="DM8" s="10"/>
      <c r="DN8" s="10"/>
      <c r="GL8" s="10"/>
      <c r="GM8" s="10"/>
      <c r="GN8" s="10"/>
      <c r="GO8" s="10"/>
      <c r="GP8" s="10"/>
      <c r="GQ8" s="10"/>
      <c r="GR8" s="10"/>
      <c r="GS8" s="10"/>
      <c r="GT8" s="10"/>
      <c r="HG8" s="10"/>
      <c r="HH8" s="10"/>
      <c r="HI8" s="10"/>
      <c r="HJ8" s="10"/>
      <c r="HK8" s="10"/>
      <c r="HL8" s="10"/>
      <c r="HM8" s="10"/>
      <c r="HN8" s="10"/>
      <c r="HU8" s="10"/>
      <c r="HV8" s="10"/>
      <c r="HW8" s="10"/>
      <c r="HX8" s="10"/>
      <c r="HY8" s="10"/>
      <c r="HZ8" s="10"/>
      <c r="IA8" s="10"/>
      <c r="IB8" s="10"/>
      <c r="IC8" s="10"/>
      <c r="ID8" s="10"/>
      <c r="IE8" s="10"/>
      <c r="IF8" s="10"/>
      <c r="IG8" s="10"/>
      <c r="IH8" s="10"/>
      <c r="II8" s="10"/>
    </row>
    <row r="9" spans="1:6" ht="17.25" customHeight="1">
      <c r="A9" s="412"/>
      <c r="B9" s="43" t="s">
        <v>97</v>
      </c>
      <c r="C9" s="35"/>
      <c r="D9" s="35"/>
      <c r="E9" s="44"/>
      <c r="F9" s="7"/>
    </row>
    <row r="10" spans="1:6" ht="17.25" customHeight="1">
      <c r="A10" s="412"/>
      <c r="B10" s="43" t="s">
        <v>542</v>
      </c>
      <c r="C10" s="35"/>
      <c r="D10" s="35"/>
      <c r="E10" s="44"/>
      <c r="F10" s="7"/>
    </row>
    <row r="11" spans="1:6" ht="17.25" customHeight="1">
      <c r="A11" s="412"/>
      <c r="B11" s="43" t="s">
        <v>544</v>
      </c>
      <c r="C11" s="35"/>
      <c r="D11" s="35"/>
      <c r="E11" s="44"/>
      <c r="F11" s="7"/>
    </row>
    <row r="12" spans="1:6" ht="17.25" customHeight="1">
      <c r="A12" s="412"/>
      <c r="B12" s="43" t="s">
        <v>98</v>
      </c>
      <c r="C12" s="35"/>
      <c r="D12" s="35"/>
      <c r="E12" s="44"/>
      <c r="F12" s="7"/>
    </row>
    <row r="13" spans="1:6" ht="17.25" customHeight="1">
      <c r="A13" s="412"/>
      <c r="B13" s="262" t="s">
        <v>326</v>
      </c>
      <c r="C13" s="263"/>
      <c r="D13" s="263"/>
      <c r="E13" s="35"/>
      <c r="F13" s="265"/>
    </row>
    <row r="14" spans="1:6" ht="15.75" customHeight="1" thickBot="1">
      <c r="A14" s="413"/>
      <c r="B14" s="56" t="s">
        <v>42</v>
      </c>
      <c r="C14" s="36"/>
      <c r="D14" s="36"/>
      <c r="E14" s="49"/>
      <c r="F14" s="8"/>
    </row>
    <row r="15" spans="1:6" ht="17.25" customHeight="1">
      <c r="A15" s="411" t="s">
        <v>578</v>
      </c>
      <c r="B15" s="6" t="s">
        <v>95</v>
      </c>
      <c r="C15" s="44"/>
      <c r="D15" s="44"/>
      <c r="E15" s="44"/>
      <c r="F15" s="46"/>
    </row>
    <row r="16" spans="1:6" ht="17.25" customHeight="1">
      <c r="A16" s="412"/>
      <c r="B16" s="43" t="s">
        <v>96</v>
      </c>
      <c r="C16" s="35"/>
      <c r="D16" s="35"/>
      <c r="E16" s="44"/>
      <c r="F16" s="7"/>
    </row>
    <row r="17" spans="1:6" ht="17.25" customHeight="1">
      <c r="A17" s="412"/>
      <c r="B17" s="43" t="s">
        <v>97</v>
      </c>
      <c r="C17" s="35"/>
      <c r="D17" s="35"/>
      <c r="E17" s="44"/>
      <c r="F17" s="7"/>
    </row>
    <row r="18" spans="1:6" ht="17.25" customHeight="1">
      <c r="A18" s="412"/>
      <c r="B18" s="43" t="s">
        <v>543</v>
      </c>
      <c r="C18" s="35"/>
      <c r="D18" s="35"/>
      <c r="E18" s="44"/>
      <c r="F18" s="7"/>
    </row>
    <row r="19" spans="1:6" ht="17.25" customHeight="1">
      <c r="A19" s="412"/>
      <c r="B19" s="43" t="s">
        <v>544</v>
      </c>
      <c r="C19" s="35"/>
      <c r="D19" s="35"/>
      <c r="E19" s="44"/>
      <c r="F19" s="7"/>
    </row>
    <row r="20" spans="1:6" ht="17.25" customHeight="1">
      <c r="A20" s="412"/>
      <c r="B20" s="43" t="s">
        <v>98</v>
      </c>
      <c r="C20" s="35"/>
      <c r="D20" s="35"/>
      <c r="E20" s="44"/>
      <c r="F20" s="7"/>
    </row>
    <row r="21" spans="1:6" ht="17.25" customHeight="1">
      <c r="A21" s="412"/>
      <c r="B21" s="262" t="s">
        <v>325</v>
      </c>
      <c r="C21" s="263"/>
      <c r="D21" s="263"/>
      <c r="E21" s="264"/>
      <c r="F21" s="265"/>
    </row>
    <row r="22" spans="1:6" ht="15.75" customHeight="1" thickBot="1">
      <c r="A22" s="413"/>
      <c r="B22" s="56" t="s">
        <v>42</v>
      </c>
      <c r="C22" s="48"/>
      <c r="D22" s="36"/>
      <c r="E22" s="36"/>
      <c r="F22" s="8"/>
    </row>
    <row r="23" ht="9" customHeight="1"/>
    <row r="24" ht="15.75" customHeight="1">
      <c r="A24" s="1" t="s">
        <v>579</v>
      </c>
    </row>
    <row r="25" ht="15.75" customHeight="1">
      <c r="A25" s="1" t="s">
        <v>502</v>
      </c>
    </row>
    <row r="26" spans="1:6" ht="15.75" customHeight="1">
      <c r="A26" s="1" t="s">
        <v>63</v>
      </c>
      <c r="C26" s="1" t="s">
        <v>89</v>
      </c>
      <c r="F26" s="3" t="s">
        <v>93</v>
      </c>
    </row>
    <row r="27" spans="1:6" ht="15.75" customHeight="1">
      <c r="A27" s="1" t="s">
        <v>64</v>
      </c>
      <c r="C27" s="1" t="s">
        <v>91</v>
      </c>
      <c r="F27" s="1" t="s">
        <v>92</v>
      </c>
    </row>
    <row r="28" spans="1:6" ht="16.5">
      <c r="A28" s="1" t="s">
        <v>65</v>
      </c>
      <c r="C28" s="1" t="s">
        <v>90</v>
      </c>
      <c r="F28" s="3" t="s">
        <v>94</v>
      </c>
    </row>
    <row r="32" ht="16.5">
      <c r="F32" s="356"/>
    </row>
  </sheetData>
  <sheetProtection/>
  <mergeCells count="9">
    <mergeCell ref="A15:A22"/>
    <mergeCell ref="F5:F6"/>
    <mergeCell ref="A2:F2"/>
    <mergeCell ref="A1:F1"/>
    <mergeCell ref="A3:F3"/>
    <mergeCell ref="A4:C4"/>
    <mergeCell ref="A5:A6"/>
    <mergeCell ref="B5:B6"/>
    <mergeCell ref="A7:A14"/>
  </mergeCells>
  <printOptions/>
  <pageMargins left="0.6692913385826772" right="0.1968503937007874" top="0.2362204724409449" bottom="0.1968503937007874" header="0.35433070866141736" footer="0.2362204724409449"/>
  <pageSetup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P35"/>
  <sheetViews>
    <sheetView zoomScale="120" zoomScaleNormal="120" zoomScalePageLayoutView="0" workbookViewId="0" topLeftCell="A1">
      <selection activeCell="A30" sqref="A30:G30"/>
    </sheetView>
  </sheetViews>
  <sheetFormatPr defaultColWidth="9.00390625" defaultRowHeight="16.5"/>
  <cols>
    <col min="1" max="1" width="4.125" style="1" customWidth="1"/>
    <col min="2" max="2" width="25.00390625" style="1" bestFit="1" customWidth="1"/>
    <col min="3" max="3" width="15.00390625" style="1" customWidth="1"/>
    <col min="4" max="4" width="15.25390625" style="1" customWidth="1"/>
    <col min="5" max="5" width="15.75390625" style="1" customWidth="1"/>
    <col min="6" max="6" width="10.125" style="1" customWidth="1"/>
    <col min="7" max="7" width="51.50390625" style="1" customWidth="1"/>
    <col min="8" max="16384" width="9.00390625" style="1" customWidth="1"/>
  </cols>
  <sheetData>
    <row r="1" spans="1:7" ht="21">
      <c r="A1" s="417" t="s">
        <v>34</v>
      </c>
      <c r="B1" s="416"/>
      <c r="C1" s="416"/>
      <c r="D1" s="416"/>
      <c r="E1" s="416"/>
      <c r="F1" s="416"/>
      <c r="G1" s="416"/>
    </row>
    <row r="2" spans="1:7" ht="20.25" customHeight="1">
      <c r="A2" s="416" t="s">
        <v>311</v>
      </c>
      <c r="B2" s="416"/>
      <c r="C2" s="416"/>
      <c r="D2" s="416"/>
      <c r="E2" s="416"/>
      <c r="F2" s="416"/>
      <c r="G2" s="416"/>
    </row>
    <row r="3" spans="1:250" ht="17.25" customHeight="1">
      <c r="A3" s="418" t="str">
        <f>'3.學雜費收入明細表'!A3:F3</f>
        <v> 中　華　民　國 109 年 度</v>
      </c>
      <c r="B3" s="419"/>
      <c r="C3" s="419"/>
      <c r="D3" s="419"/>
      <c r="E3" s="419"/>
      <c r="F3" s="419"/>
      <c r="G3" s="419"/>
      <c r="CA3" s="10"/>
      <c r="CB3" s="10"/>
      <c r="IB3" s="10"/>
      <c r="IC3" s="10"/>
      <c r="ID3" s="10"/>
      <c r="IE3" s="10"/>
      <c r="IF3" s="10"/>
      <c r="IG3" s="10"/>
      <c r="IH3" s="10"/>
      <c r="II3" s="10"/>
      <c r="IJ3" s="10"/>
      <c r="IK3" s="10"/>
      <c r="IL3" s="10"/>
      <c r="IM3" s="10"/>
      <c r="IN3" s="10"/>
      <c r="IO3" s="10"/>
      <c r="IP3" s="10"/>
    </row>
    <row r="4" spans="1:250" ht="21.75" customHeight="1" thickBot="1">
      <c r="A4" s="420" t="s">
        <v>499</v>
      </c>
      <c r="B4" s="421"/>
      <c r="C4" s="422"/>
      <c r="G4" s="23" t="s">
        <v>87</v>
      </c>
      <c r="H4" s="32"/>
      <c r="CA4" s="10"/>
      <c r="CB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row>
    <row r="5" spans="1:250" s="12" customFormat="1" ht="27.75" customHeight="1">
      <c r="A5" s="423" t="s">
        <v>66</v>
      </c>
      <c r="B5" s="425" t="s">
        <v>312</v>
      </c>
      <c r="C5" s="65" t="s">
        <v>318</v>
      </c>
      <c r="D5" s="65" t="s">
        <v>319</v>
      </c>
      <c r="E5" s="61" t="s">
        <v>323</v>
      </c>
      <c r="F5" s="427" t="s">
        <v>391</v>
      </c>
      <c r="G5" s="414" t="s">
        <v>100</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250" s="13" customFormat="1" ht="14.25" customHeight="1" thickBot="1">
      <c r="A6" s="424"/>
      <c r="B6" s="426"/>
      <c r="C6" s="27" t="s">
        <v>186</v>
      </c>
      <c r="D6" s="27" t="s">
        <v>320</v>
      </c>
      <c r="E6" s="47" t="s">
        <v>70</v>
      </c>
      <c r="F6" s="428"/>
      <c r="G6" s="415"/>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250" ht="33">
      <c r="A7" s="411" t="s">
        <v>577</v>
      </c>
      <c r="B7" s="259" t="s">
        <v>301</v>
      </c>
      <c r="C7" s="34"/>
      <c r="D7" s="34"/>
      <c r="E7" s="34"/>
      <c r="F7" s="316"/>
      <c r="G7" s="14"/>
      <c r="CA7" s="10"/>
      <c r="CB7" s="10"/>
      <c r="CC7" s="10"/>
      <c r="CD7" s="10"/>
      <c r="CE7" s="10"/>
      <c r="CF7" s="10"/>
      <c r="CG7" s="10"/>
      <c r="CH7" s="10"/>
      <c r="CI7" s="10"/>
      <c r="CJ7" s="10"/>
      <c r="DG7" s="10"/>
      <c r="DH7" s="10"/>
      <c r="DI7" s="10"/>
      <c r="DJ7" s="10"/>
      <c r="DK7" s="10"/>
      <c r="DL7" s="10"/>
      <c r="DM7" s="10"/>
      <c r="DN7" s="10"/>
      <c r="DO7" s="10"/>
      <c r="DP7" s="10"/>
      <c r="DQ7" s="10"/>
      <c r="DR7" s="10"/>
      <c r="DS7" s="10"/>
      <c r="DT7" s="10"/>
      <c r="EB7" s="10"/>
      <c r="EC7" s="10"/>
      <c r="ED7" s="10"/>
      <c r="EE7" s="10"/>
      <c r="EF7" s="10"/>
      <c r="ET7" s="10"/>
      <c r="EU7" s="10"/>
      <c r="EV7" s="10"/>
      <c r="EW7" s="10"/>
      <c r="EX7" s="10"/>
      <c r="EY7" s="10"/>
      <c r="EZ7" s="10"/>
      <c r="FA7" s="10"/>
      <c r="FB7" s="10"/>
      <c r="FI7" s="10"/>
      <c r="FJ7" s="10"/>
      <c r="FK7" s="10"/>
      <c r="FL7" s="10"/>
      <c r="FM7" s="10"/>
      <c r="FN7" s="10"/>
      <c r="FO7" s="10"/>
      <c r="FP7" s="10"/>
      <c r="FQ7" s="10"/>
      <c r="FR7" s="10"/>
      <c r="FS7" s="10"/>
      <c r="GB7" s="10"/>
      <c r="GC7" s="10"/>
      <c r="GD7" s="10"/>
      <c r="GE7" s="10"/>
      <c r="GF7" s="10"/>
      <c r="GG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row>
    <row r="8" spans="1:250" ht="17.25" customHeight="1">
      <c r="A8" s="412"/>
      <c r="B8" s="1" t="s">
        <v>302</v>
      </c>
      <c r="C8" s="44"/>
      <c r="D8" s="44"/>
      <c r="E8" s="44"/>
      <c r="F8" s="317"/>
      <c r="G8" s="46"/>
      <c r="CA8" s="10"/>
      <c r="CB8" s="10"/>
      <c r="CC8" s="10"/>
      <c r="CD8" s="10"/>
      <c r="CE8" s="10"/>
      <c r="CF8" s="10"/>
      <c r="CG8" s="10"/>
      <c r="CH8" s="10"/>
      <c r="CI8" s="10"/>
      <c r="CJ8" s="10"/>
      <c r="DG8" s="10"/>
      <c r="DH8" s="10"/>
      <c r="DI8" s="10"/>
      <c r="DJ8" s="10"/>
      <c r="DK8" s="10"/>
      <c r="DL8" s="10"/>
      <c r="DM8" s="10"/>
      <c r="DN8" s="10"/>
      <c r="DO8" s="10"/>
      <c r="DP8" s="10"/>
      <c r="DQ8" s="10"/>
      <c r="DR8" s="10"/>
      <c r="DS8" s="10"/>
      <c r="DT8" s="10"/>
      <c r="EB8" s="10"/>
      <c r="EC8" s="10"/>
      <c r="ED8" s="10"/>
      <c r="EE8" s="10"/>
      <c r="EF8" s="10"/>
      <c r="ET8" s="10"/>
      <c r="EU8" s="10"/>
      <c r="EV8" s="10"/>
      <c r="EW8" s="10"/>
      <c r="EX8" s="10"/>
      <c r="EY8" s="10"/>
      <c r="EZ8" s="10"/>
      <c r="FA8" s="10"/>
      <c r="FB8" s="10"/>
      <c r="FI8" s="10"/>
      <c r="FJ8" s="10"/>
      <c r="FK8" s="10"/>
      <c r="FL8" s="10"/>
      <c r="FM8" s="10"/>
      <c r="FN8" s="10"/>
      <c r="FO8" s="10"/>
      <c r="FP8" s="10"/>
      <c r="FQ8" s="10"/>
      <c r="FR8" s="10"/>
      <c r="FS8" s="10"/>
      <c r="GB8" s="10"/>
      <c r="GC8" s="10"/>
      <c r="GD8" s="10"/>
      <c r="GE8" s="10"/>
      <c r="GF8" s="10"/>
      <c r="GG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row>
    <row r="9" spans="1:250" ht="17.25" customHeight="1">
      <c r="A9" s="412"/>
      <c r="B9" s="212" t="s">
        <v>303</v>
      </c>
      <c r="C9" s="44"/>
      <c r="D9" s="44"/>
      <c r="E9" s="44"/>
      <c r="F9" s="317"/>
      <c r="G9" s="46"/>
      <c r="CA9" s="10"/>
      <c r="CB9" s="10"/>
      <c r="CC9" s="10"/>
      <c r="CD9" s="10"/>
      <c r="CE9" s="10"/>
      <c r="CF9" s="10"/>
      <c r="CG9" s="10"/>
      <c r="CH9" s="10"/>
      <c r="CI9" s="10"/>
      <c r="CJ9" s="10"/>
      <c r="DG9" s="10"/>
      <c r="DH9" s="10"/>
      <c r="DI9" s="10"/>
      <c r="DJ9" s="10"/>
      <c r="DK9" s="10"/>
      <c r="DL9" s="10"/>
      <c r="DM9" s="10"/>
      <c r="DN9" s="10"/>
      <c r="DO9" s="10"/>
      <c r="DP9" s="10"/>
      <c r="DQ9" s="10"/>
      <c r="DR9" s="10"/>
      <c r="DS9" s="10"/>
      <c r="DT9" s="10"/>
      <c r="EB9" s="10"/>
      <c r="EC9" s="10"/>
      <c r="ED9" s="10"/>
      <c r="EE9" s="10"/>
      <c r="EF9" s="10"/>
      <c r="ET9" s="10"/>
      <c r="EU9" s="10"/>
      <c r="EV9" s="10"/>
      <c r="EW9" s="10"/>
      <c r="EX9" s="10"/>
      <c r="EY9" s="10"/>
      <c r="EZ9" s="10"/>
      <c r="FA9" s="10"/>
      <c r="FB9" s="10"/>
      <c r="FI9" s="10"/>
      <c r="FJ9" s="10"/>
      <c r="FK9" s="10"/>
      <c r="FL9" s="10"/>
      <c r="FM9" s="10"/>
      <c r="FN9" s="10"/>
      <c r="FO9" s="10"/>
      <c r="FP9" s="10"/>
      <c r="FQ9" s="10"/>
      <c r="FR9" s="10"/>
      <c r="FS9" s="10"/>
      <c r="GB9" s="10"/>
      <c r="GC9" s="10"/>
      <c r="GD9" s="10"/>
      <c r="GE9" s="10"/>
      <c r="GF9" s="10"/>
      <c r="GG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row>
    <row r="10" spans="1:250" ht="17.25" customHeight="1">
      <c r="A10" s="412"/>
      <c r="B10" s="1" t="s">
        <v>304</v>
      </c>
      <c r="C10" s="44"/>
      <c r="D10" s="44"/>
      <c r="E10" s="44"/>
      <c r="F10" s="317"/>
      <c r="G10" s="46"/>
      <c r="CA10" s="10"/>
      <c r="CB10" s="10"/>
      <c r="CC10" s="10"/>
      <c r="CD10" s="10"/>
      <c r="CE10" s="10"/>
      <c r="CF10" s="10"/>
      <c r="CG10" s="10"/>
      <c r="CH10" s="10"/>
      <c r="CI10" s="10"/>
      <c r="CJ10" s="10"/>
      <c r="DG10" s="10"/>
      <c r="DH10" s="10"/>
      <c r="DI10" s="10"/>
      <c r="DJ10" s="10"/>
      <c r="DK10" s="10"/>
      <c r="DL10" s="10"/>
      <c r="DM10" s="10"/>
      <c r="DN10" s="10"/>
      <c r="DO10" s="10"/>
      <c r="DP10" s="10"/>
      <c r="DQ10" s="10"/>
      <c r="DR10" s="10"/>
      <c r="DS10" s="10"/>
      <c r="DT10" s="10"/>
      <c r="EB10" s="10"/>
      <c r="EC10" s="10"/>
      <c r="ED10" s="10"/>
      <c r="EE10" s="10"/>
      <c r="EF10" s="10"/>
      <c r="ET10" s="10"/>
      <c r="EU10" s="10"/>
      <c r="EV10" s="10"/>
      <c r="EW10" s="10"/>
      <c r="EX10" s="10"/>
      <c r="EY10" s="10"/>
      <c r="EZ10" s="10"/>
      <c r="FA10" s="10"/>
      <c r="FB10" s="10"/>
      <c r="FI10" s="10"/>
      <c r="FJ10" s="10"/>
      <c r="FK10" s="10"/>
      <c r="FL10" s="10"/>
      <c r="FM10" s="10"/>
      <c r="FN10" s="10"/>
      <c r="FO10" s="10"/>
      <c r="FP10" s="10"/>
      <c r="FQ10" s="10"/>
      <c r="FR10" s="10"/>
      <c r="FS10" s="10"/>
      <c r="GB10" s="10"/>
      <c r="GC10" s="10"/>
      <c r="GD10" s="10"/>
      <c r="GE10" s="10"/>
      <c r="GF10" s="10"/>
      <c r="GG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row>
    <row r="11" spans="1:250" ht="17.25" customHeight="1">
      <c r="A11" s="412"/>
      <c r="B11" s="260" t="s">
        <v>305</v>
      </c>
      <c r="C11" s="44"/>
      <c r="D11" s="44"/>
      <c r="E11" s="44"/>
      <c r="F11" s="317"/>
      <c r="G11" s="46"/>
      <c r="CA11" s="10"/>
      <c r="CB11" s="10"/>
      <c r="CC11" s="10"/>
      <c r="CD11" s="10"/>
      <c r="CE11" s="10"/>
      <c r="CF11" s="10"/>
      <c r="CG11" s="10"/>
      <c r="CH11" s="10"/>
      <c r="CI11" s="10"/>
      <c r="CJ11" s="10"/>
      <c r="DG11" s="10"/>
      <c r="DH11" s="10"/>
      <c r="DI11" s="10"/>
      <c r="DJ11" s="10"/>
      <c r="DK11" s="10"/>
      <c r="DL11" s="10"/>
      <c r="DM11" s="10"/>
      <c r="DN11" s="10"/>
      <c r="DO11" s="10"/>
      <c r="DP11" s="10"/>
      <c r="DQ11" s="10"/>
      <c r="DR11" s="10"/>
      <c r="DS11" s="10"/>
      <c r="DT11" s="10"/>
      <c r="EB11" s="10"/>
      <c r="EC11" s="10"/>
      <c r="ED11" s="10"/>
      <c r="EE11" s="10"/>
      <c r="EF11" s="10"/>
      <c r="ET11" s="10"/>
      <c r="EU11" s="10"/>
      <c r="EV11" s="10"/>
      <c r="EW11" s="10"/>
      <c r="EX11" s="10"/>
      <c r="EY11" s="10"/>
      <c r="EZ11" s="10"/>
      <c r="FA11" s="10"/>
      <c r="FB11" s="10"/>
      <c r="FI11" s="10"/>
      <c r="FJ11" s="10"/>
      <c r="FK11" s="10"/>
      <c r="FL11" s="10"/>
      <c r="FM11" s="10"/>
      <c r="FN11" s="10"/>
      <c r="FO11" s="10"/>
      <c r="FP11" s="10"/>
      <c r="FQ11" s="10"/>
      <c r="FR11" s="10"/>
      <c r="FS11" s="10"/>
      <c r="GB11" s="10"/>
      <c r="GC11" s="10"/>
      <c r="GD11" s="10"/>
      <c r="GE11" s="10"/>
      <c r="GF11" s="10"/>
      <c r="GG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row>
    <row r="12" spans="1:244" ht="17.25" customHeight="1">
      <c r="A12" s="412"/>
      <c r="B12" s="260" t="s">
        <v>306</v>
      </c>
      <c r="C12" s="35"/>
      <c r="D12" s="35"/>
      <c r="E12" s="44"/>
      <c r="F12" s="317"/>
      <c r="G12" s="7"/>
      <c r="DG12" s="10"/>
      <c r="DH12" s="10"/>
      <c r="DI12" s="10"/>
      <c r="DJ12" s="10"/>
      <c r="DK12" s="10"/>
      <c r="DL12" s="10"/>
      <c r="DM12" s="10"/>
      <c r="DN12" s="10"/>
      <c r="DO12" s="10"/>
      <c r="GM12" s="10"/>
      <c r="GN12" s="10"/>
      <c r="GO12" s="10"/>
      <c r="GP12" s="10"/>
      <c r="GQ12" s="10"/>
      <c r="GR12" s="10"/>
      <c r="GS12" s="10"/>
      <c r="GT12" s="10"/>
      <c r="GU12" s="10"/>
      <c r="HH12" s="10"/>
      <c r="HI12" s="10"/>
      <c r="HJ12" s="10"/>
      <c r="HK12" s="10"/>
      <c r="HL12" s="10"/>
      <c r="HM12" s="10"/>
      <c r="HN12" s="10"/>
      <c r="HO12" s="10"/>
      <c r="HV12" s="10"/>
      <c r="HW12" s="10"/>
      <c r="HX12" s="10"/>
      <c r="HY12" s="10"/>
      <c r="HZ12" s="10"/>
      <c r="IA12" s="10"/>
      <c r="IB12" s="10"/>
      <c r="IC12" s="10"/>
      <c r="ID12" s="10"/>
      <c r="IE12" s="10"/>
      <c r="IF12" s="10"/>
      <c r="IG12" s="10"/>
      <c r="IH12" s="10"/>
      <c r="II12" s="10"/>
      <c r="IJ12" s="10"/>
    </row>
    <row r="13" spans="1:7" ht="17.25" customHeight="1">
      <c r="A13" s="412"/>
      <c r="B13" s="212" t="s">
        <v>302</v>
      </c>
      <c r="C13" s="35"/>
      <c r="D13" s="35"/>
      <c r="E13" s="44"/>
      <c r="F13" s="317"/>
      <c r="G13" s="7"/>
    </row>
    <row r="14" spans="1:7" ht="17.25" customHeight="1">
      <c r="A14" s="412"/>
      <c r="B14" s="212" t="s">
        <v>303</v>
      </c>
      <c r="C14" s="35"/>
      <c r="D14" s="35"/>
      <c r="E14" s="44"/>
      <c r="F14" s="317"/>
      <c r="G14" s="7"/>
    </row>
    <row r="15" spans="1:7" ht="17.25" customHeight="1">
      <c r="A15" s="412"/>
      <c r="B15" s="212" t="s">
        <v>304</v>
      </c>
      <c r="C15" s="35"/>
      <c r="D15" s="35"/>
      <c r="E15" s="44"/>
      <c r="F15" s="317"/>
      <c r="G15" s="7"/>
    </row>
    <row r="16" spans="1:7" ht="17.25" customHeight="1">
      <c r="A16" s="412"/>
      <c r="B16" s="1" t="s">
        <v>305</v>
      </c>
      <c r="C16" s="35"/>
      <c r="D16" s="35"/>
      <c r="E16" s="44"/>
      <c r="F16" s="317"/>
      <c r="G16" s="7"/>
    </row>
    <row r="17" spans="1:7" ht="17.25" thickBot="1">
      <c r="A17" s="413"/>
      <c r="B17" s="56" t="s">
        <v>307</v>
      </c>
      <c r="C17" s="36"/>
      <c r="D17" s="36"/>
      <c r="E17" s="49"/>
      <c r="F17" s="318"/>
      <c r="G17" s="8"/>
    </row>
    <row r="18" spans="1:7" ht="33">
      <c r="A18" s="411" t="s">
        <v>578</v>
      </c>
      <c r="B18" s="259" t="s">
        <v>300</v>
      </c>
      <c r="C18" s="44"/>
      <c r="D18" s="44"/>
      <c r="E18" s="44"/>
      <c r="F18" s="317"/>
      <c r="G18" s="46"/>
    </row>
    <row r="19" spans="1:7" ht="17.25" customHeight="1">
      <c r="A19" s="412"/>
      <c r="B19" s="1" t="s">
        <v>313</v>
      </c>
      <c r="C19" s="35"/>
      <c r="D19" s="35"/>
      <c r="E19" s="44"/>
      <c r="F19" s="317"/>
      <c r="G19" s="7"/>
    </row>
    <row r="20" spans="1:7" ht="17.25" customHeight="1">
      <c r="A20" s="412"/>
      <c r="B20" s="260" t="s">
        <v>314</v>
      </c>
      <c r="C20" s="35"/>
      <c r="D20" s="35"/>
      <c r="E20" s="44"/>
      <c r="F20" s="317"/>
      <c r="G20" s="7"/>
    </row>
    <row r="21" spans="1:7" ht="17.25" customHeight="1">
      <c r="A21" s="412"/>
      <c r="B21" s="212" t="s">
        <v>315</v>
      </c>
      <c r="C21" s="35"/>
      <c r="D21" s="35"/>
      <c r="E21" s="44"/>
      <c r="F21" s="317"/>
      <c r="G21" s="7"/>
    </row>
    <row r="22" spans="1:7" ht="17.25" customHeight="1">
      <c r="A22" s="412"/>
      <c r="B22" s="1" t="s">
        <v>316</v>
      </c>
      <c r="C22" s="35"/>
      <c r="D22" s="35"/>
      <c r="E22" s="44"/>
      <c r="F22" s="317"/>
      <c r="G22" s="7"/>
    </row>
    <row r="23" spans="1:7" ht="17.25" customHeight="1">
      <c r="A23" s="412"/>
      <c r="B23" s="260" t="s">
        <v>317</v>
      </c>
      <c r="C23" s="35"/>
      <c r="D23" s="35"/>
      <c r="E23" s="44"/>
      <c r="F23" s="317"/>
      <c r="G23" s="7"/>
    </row>
    <row r="24" spans="1:7" ht="17.25" customHeight="1">
      <c r="A24" s="412"/>
      <c r="B24" s="260" t="s">
        <v>313</v>
      </c>
      <c r="C24" s="35"/>
      <c r="D24" s="35"/>
      <c r="E24" s="44"/>
      <c r="F24" s="317"/>
      <c r="G24" s="7"/>
    </row>
    <row r="25" spans="1:7" ht="17.25" customHeight="1">
      <c r="A25" s="412"/>
      <c r="B25" s="212" t="s">
        <v>314</v>
      </c>
      <c r="C25" s="35"/>
      <c r="D25" s="35"/>
      <c r="E25" s="44"/>
      <c r="F25" s="317"/>
      <c r="G25" s="7"/>
    </row>
    <row r="26" spans="1:7" ht="17.25" customHeight="1">
      <c r="A26" s="412"/>
      <c r="B26" s="1" t="s">
        <v>315</v>
      </c>
      <c r="C26" s="35"/>
      <c r="D26" s="35"/>
      <c r="E26" s="44"/>
      <c r="F26" s="317"/>
      <c r="G26" s="7"/>
    </row>
    <row r="27" spans="1:7" ht="17.25" customHeight="1">
      <c r="A27" s="412"/>
      <c r="B27" s="212" t="s">
        <v>316</v>
      </c>
      <c r="C27" s="35"/>
      <c r="D27" s="35"/>
      <c r="E27" s="44"/>
      <c r="F27" s="317"/>
      <c r="G27" s="7"/>
    </row>
    <row r="28" spans="1:7" ht="15.75" customHeight="1" thickBot="1">
      <c r="A28" s="413"/>
      <c r="B28" s="56" t="s">
        <v>307</v>
      </c>
      <c r="C28" s="48"/>
      <c r="D28" s="36"/>
      <c r="E28" s="36"/>
      <c r="F28" s="319"/>
      <c r="G28" s="8"/>
    </row>
    <row r="29" ht="15.75" customHeight="1">
      <c r="A29" s="1" t="s">
        <v>580</v>
      </c>
    </row>
    <row r="30" spans="1:7" ht="18" customHeight="1">
      <c r="A30" s="429" t="s">
        <v>545</v>
      </c>
      <c r="B30" s="429"/>
      <c r="C30" s="429"/>
      <c r="D30" s="429"/>
      <c r="E30" s="429"/>
      <c r="F30" s="429"/>
      <c r="G30" s="429"/>
    </row>
    <row r="31" ht="18" customHeight="1">
      <c r="A31" s="9" t="s">
        <v>392</v>
      </c>
    </row>
    <row r="32" spans="1:7" ht="15.75" customHeight="1">
      <c r="A32" s="1" t="s">
        <v>308</v>
      </c>
      <c r="C32" s="1" t="s">
        <v>89</v>
      </c>
      <c r="G32" s="3" t="s">
        <v>93</v>
      </c>
    </row>
    <row r="33" spans="1:7" ht="15.75" customHeight="1">
      <c r="A33" s="1" t="s">
        <v>64</v>
      </c>
      <c r="C33" s="1" t="s">
        <v>91</v>
      </c>
      <c r="G33" s="1" t="s">
        <v>92</v>
      </c>
    </row>
    <row r="34" spans="1:7" ht="16.5">
      <c r="A34" s="1" t="s">
        <v>309</v>
      </c>
      <c r="C34" s="1" t="s">
        <v>90</v>
      </c>
      <c r="G34" s="3" t="s">
        <v>310</v>
      </c>
    </row>
    <row r="35" ht="16.5">
      <c r="G35" s="356"/>
    </row>
  </sheetData>
  <sheetProtection/>
  <mergeCells count="11">
    <mergeCell ref="A30:G30"/>
    <mergeCell ref="A7:A17"/>
    <mergeCell ref="A18:A28"/>
    <mergeCell ref="A1:G1"/>
    <mergeCell ref="A2:G2"/>
    <mergeCell ref="A3:G3"/>
    <mergeCell ref="A4:C4"/>
    <mergeCell ref="A5:A6"/>
    <mergeCell ref="B5:B6"/>
    <mergeCell ref="G5:G6"/>
    <mergeCell ref="F5:F6"/>
  </mergeCells>
  <printOptions/>
  <pageMargins left="0.6692913385826772" right="0.1968503937007874" top="0.2362204724409449" bottom="0.1968503937007874" header="0" footer="0.03937007874015748"/>
  <pageSetup fitToHeight="1" fitToWidth="1" horizontalDpi="600" verticalDpi="600" orientation="landscape" paperSize="9" scale="93" r:id="rId2"/>
  <drawing r:id="rId1"/>
</worksheet>
</file>

<file path=xl/worksheets/sheet5.xml><?xml version="1.0" encoding="utf-8"?>
<worksheet xmlns="http://schemas.openxmlformats.org/spreadsheetml/2006/main" xmlns:r="http://schemas.openxmlformats.org/officeDocument/2006/relationships">
  <dimension ref="A1:IK21"/>
  <sheetViews>
    <sheetView view="pageBreakPreview" zoomScale="90" zoomScaleSheetLayoutView="90" zoomScalePageLayoutView="0" workbookViewId="0" topLeftCell="A1">
      <selection activeCell="A18" sqref="A18"/>
    </sheetView>
  </sheetViews>
  <sheetFormatPr defaultColWidth="9.00390625" defaultRowHeight="16.5"/>
  <cols>
    <col min="1" max="1" width="6.50390625" style="3" customWidth="1"/>
    <col min="2" max="2" width="21.625" style="3" customWidth="1"/>
    <col min="3" max="3" width="11.75390625" style="3" customWidth="1"/>
    <col min="4" max="4" width="15.00390625" style="3" customWidth="1"/>
    <col min="5" max="5" width="15.375" style="3" customWidth="1"/>
    <col min="6" max="6" width="17.25390625" style="3" customWidth="1"/>
    <col min="7" max="7" width="45.25390625" style="3" customWidth="1"/>
    <col min="8" max="16384" width="9.00390625" style="3" customWidth="1"/>
  </cols>
  <sheetData>
    <row r="1" spans="1:7" ht="21">
      <c r="A1" s="449" t="s">
        <v>137</v>
      </c>
      <c r="B1" s="450"/>
      <c r="C1" s="450"/>
      <c r="D1" s="450"/>
      <c r="E1" s="450"/>
      <c r="F1" s="450"/>
      <c r="G1" s="450"/>
    </row>
    <row r="2" spans="1:7" ht="21">
      <c r="A2" s="88"/>
      <c r="B2" s="89"/>
      <c r="C2" s="450" t="s">
        <v>278</v>
      </c>
      <c r="D2" s="450"/>
      <c r="E2" s="450"/>
      <c r="F2" s="450"/>
      <c r="G2" s="89"/>
    </row>
    <row r="3" spans="1:7" ht="21.75" customHeight="1">
      <c r="A3" s="451" t="str">
        <f>'3.學雜費收入明細表'!A3:F3</f>
        <v> 中　華　民　國 109 年 度</v>
      </c>
      <c r="B3" s="452"/>
      <c r="C3" s="452"/>
      <c r="D3" s="452"/>
      <c r="E3" s="452"/>
      <c r="F3" s="452"/>
      <c r="G3" s="452"/>
    </row>
    <row r="4" spans="1:245" ht="24" customHeight="1" thickBot="1">
      <c r="A4" s="420" t="s">
        <v>500</v>
      </c>
      <c r="B4" s="453"/>
      <c r="C4" s="453"/>
      <c r="D4" s="454"/>
      <c r="E4" s="402"/>
      <c r="F4" s="455" t="s">
        <v>87</v>
      </c>
      <c r="G4" s="456"/>
      <c r="CA4" s="81"/>
      <c r="CB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row>
    <row r="5" spans="1:245" s="82" customFormat="1" ht="18" customHeight="1">
      <c r="A5" s="457" t="s">
        <v>103</v>
      </c>
      <c r="B5" s="458"/>
      <c r="C5" s="442" t="s">
        <v>119</v>
      </c>
      <c r="D5" s="443"/>
      <c r="E5" s="444"/>
      <c r="F5" s="58" t="s">
        <v>120</v>
      </c>
      <c r="G5" s="438" t="s">
        <v>40</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row>
    <row r="6" spans="1:245" s="84" customFormat="1" ht="33" customHeight="1" thickBot="1">
      <c r="A6" s="459"/>
      <c r="B6" s="460"/>
      <c r="C6" s="25" t="s">
        <v>138</v>
      </c>
      <c r="D6" s="25" t="s">
        <v>139</v>
      </c>
      <c r="E6" s="50" t="s">
        <v>39</v>
      </c>
      <c r="F6" s="11" t="s">
        <v>59</v>
      </c>
      <c r="G6" s="439"/>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7" s="68" customFormat="1" ht="33" customHeight="1">
      <c r="A7" s="447" t="s">
        <v>279</v>
      </c>
      <c r="B7" s="448"/>
      <c r="C7" s="241"/>
      <c r="D7" s="241"/>
      <c r="E7" s="242"/>
      <c r="F7" s="243"/>
      <c r="G7" s="244"/>
    </row>
    <row r="8" spans="1:7" s="68" customFormat="1" ht="33" customHeight="1">
      <c r="A8" s="430" t="s">
        <v>280</v>
      </c>
      <c r="B8" s="431"/>
      <c r="C8" s="245"/>
      <c r="D8" s="245"/>
      <c r="E8" s="246"/>
      <c r="F8" s="2"/>
      <c r="G8" s="247"/>
    </row>
    <row r="9" spans="1:7" s="68" customFormat="1" ht="33" customHeight="1">
      <c r="A9" s="432" t="s">
        <v>470</v>
      </c>
      <c r="B9" s="433"/>
      <c r="C9" s="245"/>
      <c r="D9" s="245"/>
      <c r="E9" s="246"/>
      <c r="F9" s="2"/>
      <c r="G9" s="247"/>
    </row>
    <row r="10" spans="1:7" s="68" customFormat="1" ht="33" customHeight="1">
      <c r="A10" s="434" t="s">
        <v>471</v>
      </c>
      <c r="B10" s="435"/>
      <c r="C10" s="245"/>
      <c r="D10" s="245"/>
      <c r="E10" s="246"/>
      <c r="F10" s="2"/>
      <c r="G10" s="247"/>
    </row>
    <row r="11" spans="1:7" s="68" customFormat="1" ht="33" customHeight="1">
      <c r="A11" s="434" t="s">
        <v>281</v>
      </c>
      <c r="B11" s="435"/>
      <c r="C11" s="245"/>
      <c r="D11" s="245"/>
      <c r="E11" s="246"/>
      <c r="F11" s="2"/>
      <c r="G11" s="247"/>
    </row>
    <row r="12" spans="1:7" s="68" customFormat="1" ht="33" customHeight="1">
      <c r="A12" s="434" t="s">
        <v>282</v>
      </c>
      <c r="B12" s="435"/>
      <c r="C12" s="245"/>
      <c r="D12" s="245"/>
      <c r="E12" s="246"/>
      <c r="F12" s="2"/>
      <c r="G12" s="247"/>
    </row>
    <row r="13" spans="1:7" s="68" customFormat="1" ht="33" customHeight="1">
      <c r="A13" s="440" t="s">
        <v>469</v>
      </c>
      <c r="B13" s="441"/>
      <c r="C13" s="245"/>
      <c r="D13" s="245"/>
      <c r="E13" s="246"/>
      <c r="F13" s="2"/>
      <c r="G13" s="247"/>
    </row>
    <row r="14" spans="1:7" s="68" customFormat="1" ht="33" customHeight="1">
      <c r="A14" s="436" t="s">
        <v>501</v>
      </c>
      <c r="B14" s="437"/>
      <c r="C14" s="365"/>
      <c r="D14" s="365"/>
      <c r="E14" s="366"/>
      <c r="F14" s="367"/>
      <c r="G14" s="368"/>
    </row>
    <row r="15" spans="1:7" ht="25.5" customHeight="1" thickBot="1">
      <c r="A15" s="445" t="s">
        <v>37</v>
      </c>
      <c r="B15" s="446"/>
      <c r="C15" s="248"/>
      <c r="D15" s="248"/>
      <c r="E15" s="249"/>
      <c r="F15" s="249"/>
      <c r="G15" s="250"/>
    </row>
    <row r="16" ht="8.25" customHeight="1"/>
    <row r="17" ht="16.5">
      <c r="A17" s="1" t="s">
        <v>581</v>
      </c>
    </row>
    <row r="19" spans="1:7" ht="15.75" customHeight="1">
      <c r="A19" s="3" t="s">
        <v>7</v>
      </c>
      <c r="C19" s="402" t="s">
        <v>152</v>
      </c>
      <c r="D19" s="402"/>
      <c r="E19" s="402"/>
      <c r="F19" s="402" t="s">
        <v>153</v>
      </c>
      <c r="G19" s="402"/>
    </row>
    <row r="20" spans="1:7" ht="16.5">
      <c r="A20" s="3" t="s">
        <v>9</v>
      </c>
      <c r="C20" s="402" t="s">
        <v>155</v>
      </c>
      <c r="D20" s="402"/>
      <c r="E20" s="402"/>
      <c r="F20" s="402" t="s">
        <v>156</v>
      </c>
      <c r="G20" s="402"/>
    </row>
    <row r="21" spans="1:6" ht="16.5">
      <c r="A21" s="3" t="s">
        <v>13</v>
      </c>
      <c r="C21" s="402" t="s">
        <v>158</v>
      </c>
      <c r="D21" s="402"/>
      <c r="E21" s="402"/>
      <c r="F21" s="3" t="s">
        <v>159</v>
      </c>
    </row>
  </sheetData>
  <sheetProtection/>
  <mergeCells count="22">
    <mergeCell ref="A1:G1"/>
    <mergeCell ref="C2:F2"/>
    <mergeCell ref="A3:G3"/>
    <mergeCell ref="A4:E4"/>
    <mergeCell ref="F4:G4"/>
    <mergeCell ref="A5:B6"/>
    <mergeCell ref="F19:G19"/>
    <mergeCell ref="G5:G6"/>
    <mergeCell ref="A13:B13"/>
    <mergeCell ref="C20:E20"/>
    <mergeCell ref="F20:G20"/>
    <mergeCell ref="C5:E5"/>
    <mergeCell ref="C19:E19"/>
    <mergeCell ref="A10:B10"/>
    <mergeCell ref="A15:B15"/>
    <mergeCell ref="A7:B7"/>
    <mergeCell ref="C21:E21"/>
    <mergeCell ref="A8:B8"/>
    <mergeCell ref="A9:B9"/>
    <mergeCell ref="A11:B11"/>
    <mergeCell ref="A12:B12"/>
    <mergeCell ref="A14:B14"/>
  </mergeCells>
  <printOptions horizontalCentered="1"/>
  <pageMargins left="0.5511811023622047" right="0.1968503937007874" top="0.6299212598425197" bottom="0.3937007874015748" header="0.35433070866141736"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IK23"/>
  <sheetViews>
    <sheetView view="pageBreakPreview" zoomScale="90" zoomScaleSheetLayoutView="90" zoomScalePageLayoutView="0" workbookViewId="0" topLeftCell="A1">
      <selection activeCell="A20" sqref="A20"/>
    </sheetView>
  </sheetViews>
  <sheetFormatPr defaultColWidth="9.00390625" defaultRowHeight="16.5"/>
  <cols>
    <col min="1" max="1" width="6.50390625" style="3" customWidth="1"/>
    <col min="2" max="2" width="21.625" style="3" customWidth="1"/>
    <col min="3" max="3" width="11.75390625" style="3" customWidth="1"/>
    <col min="4" max="4" width="15.00390625" style="3" customWidth="1"/>
    <col min="5" max="5" width="15.375" style="3" customWidth="1"/>
    <col min="6" max="6" width="17.25390625" style="3" customWidth="1"/>
    <col min="7" max="7" width="45.25390625" style="3" customWidth="1"/>
    <col min="8" max="16384" width="9.00390625" style="3" customWidth="1"/>
  </cols>
  <sheetData>
    <row r="1" spans="1:7" ht="21">
      <c r="A1" s="473" t="s">
        <v>460</v>
      </c>
      <c r="B1" s="450"/>
      <c r="C1" s="450"/>
      <c r="D1" s="450"/>
      <c r="E1" s="450"/>
      <c r="F1" s="450"/>
      <c r="G1" s="450"/>
    </row>
    <row r="2" spans="1:7" ht="21">
      <c r="A2" s="461" t="s">
        <v>461</v>
      </c>
      <c r="B2" s="450"/>
      <c r="C2" s="450"/>
      <c r="D2" s="450"/>
      <c r="E2" s="450"/>
      <c r="F2" s="450"/>
      <c r="G2" s="450"/>
    </row>
    <row r="3" spans="1:7" ht="21.75" customHeight="1">
      <c r="A3" s="467" t="s">
        <v>582</v>
      </c>
      <c r="B3" s="468"/>
      <c r="C3" s="468"/>
      <c r="D3" s="468"/>
      <c r="E3" s="468"/>
      <c r="F3" s="468"/>
      <c r="G3" s="468"/>
    </row>
    <row r="4" spans="1:245" ht="24" customHeight="1" thickBot="1">
      <c r="A4" s="420" t="s">
        <v>500</v>
      </c>
      <c r="B4" s="453"/>
      <c r="C4" s="453"/>
      <c r="D4" s="454"/>
      <c r="E4" s="402"/>
      <c r="F4" s="455" t="s">
        <v>87</v>
      </c>
      <c r="G4" s="456"/>
      <c r="CA4" s="81"/>
      <c r="CB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row>
    <row r="5" spans="1:245" s="82" customFormat="1" ht="18" customHeight="1">
      <c r="A5" s="457" t="s">
        <v>103</v>
      </c>
      <c r="B5" s="458"/>
      <c r="C5" s="442" t="s">
        <v>61</v>
      </c>
      <c r="D5" s="443"/>
      <c r="E5" s="444"/>
      <c r="F5" s="58" t="s">
        <v>62</v>
      </c>
      <c r="G5" s="438" t="s">
        <v>40</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row>
    <row r="6" spans="1:245" s="84" customFormat="1" ht="33" customHeight="1" thickBot="1">
      <c r="A6" s="459"/>
      <c r="B6" s="460"/>
      <c r="C6" s="25" t="s">
        <v>138</v>
      </c>
      <c r="D6" s="25" t="s">
        <v>139</v>
      </c>
      <c r="E6" s="50" t="s">
        <v>39</v>
      </c>
      <c r="F6" s="11" t="s">
        <v>59</v>
      </c>
      <c r="G6" s="439"/>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245" ht="25.5" customHeight="1">
      <c r="A7" s="475" t="s">
        <v>140</v>
      </c>
      <c r="B7" s="90" t="s">
        <v>141</v>
      </c>
      <c r="C7" s="91"/>
      <c r="D7" s="92"/>
      <c r="E7" s="93"/>
      <c r="F7" s="93"/>
      <c r="G7" s="94"/>
      <c r="CA7" s="81"/>
      <c r="CB7" s="81"/>
      <c r="CC7" s="81"/>
      <c r="CD7" s="81"/>
      <c r="CE7" s="81"/>
      <c r="CF7" s="81"/>
      <c r="CG7" s="81"/>
      <c r="CH7" s="81"/>
      <c r="CI7" s="81"/>
      <c r="CJ7" s="81"/>
      <c r="DG7" s="81"/>
      <c r="DH7" s="81"/>
      <c r="DI7" s="81"/>
      <c r="DJ7" s="81"/>
      <c r="DK7" s="81"/>
      <c r="DL7" s="81"/>
      <c r="DM7" s="81"/>
      <c r="DN7" s="81"/>
      <c r="DO7" s="81"/>
      <c r="DP7" s="81"/>
      <c r="DQ7" s="81"/>
      <c r="DR7" s="81"/>
      <c r="DS7" s="81"/>
      <c r="DT7" s="81"/>
      <c r="EB7" s="81"/>
      <c r="EC7" s="81"/>
      <c r="ED7" s="81"/>
      <c r="EE7" s="81"/>
      <c r="EF7" s="81"/>
      <c r="ET7" s="81"/>
      <c r="EU7" s="81"/>
      <c r="EV7" s="81"/>
      <c r="EW7" s="81"/>
      <c r="EX7" s="81"/>
      <c r="EY7" s="81"/>
      <c r="EZ7" s="81"/>
      <c r="FA7" s="81"/>
      <c r="FB7" s="81"/>
      <c r="FI7" s="81"/>
      <c r="FJ7" s="81"/>
      <c r="FK7" s="81"/>
      <c r="FL7" s="81"/>
      <c r="FM7" s="81"/>
      <c r="FN7" s="81"/>
      <c r="FO7" s="81"/>
      <c r="FP7" s="81"/>
      <c r="FQ7" s="81"/>
      <c r="FR7" s="81"/>
      <c r="FS7" s="81"/>
      <c r="GB7" s="81"/>
      <c r="GC7" s="81"/>
      <c r="GD7" s="81"/>
      <c r="GE7" s="81"/>
      <c r="GF7" s="81"/>
      <c r="GG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row>
    <row r="8" spans="1:244" ht="25.5" customHeight="1">
      <c r="A8" s="412"/>
      <c r="B8" s="95" t="s">
        <v>142</v>
      </c>
      <c r="C8" s="96"/>
      <c r="D8" s="97"/>
      <c r="E8" s="93"/>
      <c r="F8" s="96"/>
      <c r="G8" s="98"/>
      <c r="DG8" s="81"/>
      <c r="DH8" s="81"/>
      <c r="DI8" s="81"/>
      <c r="DJ8" s="81"/>
      <c r="DK8" s="81"/>
      <c r="DL8" s="81"/>
      <c r="DM8" s="81"/>
      <c r="DN8" s="81"/>
      <c r="DO8" s="81"/>
      <c r="GM8" s="81"/>
      <c r="GN8" s="81"/>
      <c r="GO8" s="81"/>
      <c r="GP8" s="81"/>
      <c r="GQ8" s="81"/>
      <c r="GR8" s="81"/>
      <c r="GS8" s="81"/>
      <c r="GT8" s="81"/>
      <c r="GU8" s="81"/>
      <c r="HH8" s="81"/>
      <c r="HI8" s="81"/>
      <c r="HJ8" s="81"/>
      <c r="HK8" s="81"/>
      <c r="HL8" s="81"/>
      <c r="HM8" s="81"/>
      <c r="HN8" s="81"/>
      <c r="HO8" s="81"/>
      <c r="HV8" s="81"/>
      <c r="HW8" s="81"/>
      <c r="HX8" s="81"/>
      <c r="HY8" s="81"/>
      <c r="HZ8" s="81"/>
      <c r="IA8" s="81"/>
      <c r="IB8" s="81"/>
      <c r="IC8" s="81"/>
      <c r="ID8" s="81"/>
      <c r="IE8" s="81"/>
      <c r="IF8" s="81"/>
      <c r="IG8" s="81"/>
      <c r="IH8" s="81"/>
      <c r="II8" s="81"/>
      <c r="IJ8" s="81"/>
    </row>
    <row r="9" spans="1:7" ht="25.5" customHeight="1">
      <c r="A9" s="412"/>
      <c r="B9" s="95" t="s">
        <v>143</v>
      </c>
      <c r="C9" s="96"/>
      <c r="D9" s="97"/>
      <c r="E9" s="93"/>
      <c r="F9" s="96"/>
      <c r="G9" s="98"/>
    </row>
    <row r="10" spans="1:7" ht="25.5" customHeight="1">
      <c r="A10" s="412"/>
      <c r="B10" s="99" t="s">
        <v>144</v>
      </c>
      <c r="C10" s="96"/>
      <c r="D10" s="97"/>
      <c r="E10" s="93"/>
      <c r="F10" s="96"/>
      <c r="G10" s="98"/>
    </row>
    <row r="11" spans="1:7" ht="25.5" customHeight="1">
      <c r="A11" s="465" t="s">
        <v>145</v>
      </c>
      <c r="B11" s="466"/>
      <c r="C11" s="97"/>
      <c r="D11" s="97"/>
      <c r="E11" s="100"/>
      <c r="F11" s="96"/>
      <c r="G11" s="98"/>
    </row>
    <row r="12" spans="1:7" ht="25.5" customHeight="1">
      <c r="A12" s="462" t="s">
        <v>146</v>
      </c>
      <c r="B12" s="474"/>
      <c r="C12" s="97"/>
      <c r="D12" s="97"/>
      <c r="E12" s="100"/>
      <c r="F12" s="96"/>
      <c r="G12" s="98"/>
    </row>
    <row r="13" spans="1:7" ht="25.5" customHeight="1">
      <c r="A13" s="462" t="s">
        <v>147</v>
      </c>
      <c r="B13" s="463"/>
      <c r="C13" s="97"/>
      <c r="D13" s="97"/>
      <c r="E13" s="96"/>
      <c r="F13" s="96"/>
      <c r="G13" s="98"/>
    </row>
    <row r="14" spans="1:7" ht="25.5" customHeight="1">
      <c r="A14" s="462" t="s">
        <v>330</v>
      </c>
      <c r="B14" s="463"/>
      <c r="C14" s="101"/>
      <c r="D14" s="97"/>
      <c r="E14" s="96"/>
      <c r="F14" s="96"/>
      <c r="G14" s="98"/>
    </row>
    <row r="15" spans="1:7" ht="25.5" customHeight="1">
      <c r="A15" s="462" t="s">
        <v>148</v>
      </c>
      <c r="B15" s="464"/>
      <c r="C15" s="96"/>
      <c r="D15" s="97"/>
      <c r="E15" s="96"/>
      <c r="F15" s="96"/>
      <c r="G15" s="102" t="s">
        <v>149</v>
      </c>
    </row>
    <row r="16" spans="1:7" ht="25.5" customHeight="1">
      <c r="A16" s="471" t="s">
        <v>462</v>
      </c>
      <c r="B16" s="472"/>
      <c r="C16" s="101"/>
      <c r="D16" s="101"/>
      <c r="E16" s="353"/>
      <c r="F16" s="353"/>
      <c r="G16" s="354"/>
    </row>
    <row r="17" spans="1:7" ht="25.5" customHeight="1" thickBot="1">
      <c r="A17" s="469" t="s">
        <v>150</v>
      </c>
      <c r="B17" s="470"/>
      <c r="C17" s="103"/>
      <c r="D17" s="103"/>
      <c r="E17" s="104"/>
      <c r="F17" s="104"/>
      <c r="G17" s="105"/>
    </row>
    <row r="18" ht="8.25" customHeight="1"/>
    <row r="19" ht="16.5">
      <c r="A19" s="1" t="s">
        <v>583</v>
      </c>
    </row>
    <row r="21" spans="1:7" ht="15.75" customHeight="1">
      <c r="A21" s="3" t="s">
        <v>151</v>
      </c>
      <c r="C21" s="402" t="s">
        <v>152</v>
      </c>
      <c r="D21" s="402"/>
      <c r="E21" s="402"/>
      <c r="F21" s="402" t="s">
        <v>153</v>
      </c>
      <c r="G21" s="402"/>
    </row>
    <row r="22" spans="1:7" ht="16.5">
      <c r="A22" s="3" t="s">
        <v>154</v>
      </c>
      <c r="C22" s="402" t="s">
        <v>155</v>
      </c>
      <c r="D22" s="402"/>
      <c r="E22" s="402"/>
      <c r="F22" s="402" t="s">
        <v>156</v>
      </c>
      <c r="G22" s="402"/>
    </row>
    <row r="23" spans="1:6" ht="16.5">
      <c r="A23" s="3" t="s">
        <v>157</v>
      </c>
      <c r="C23" s="402" t="s">
        <v>158</v>
      </c>
      <c r="D23" s="402"/>
      <c r="E23" s="402"/>
      <c r="F23" s="3" t="s">
        <v>159</v>
      </c>
    </row>
  </sheetData>
  <sheetProtection/>
  <mergeCells count="21">
    <mergeCell ref="A1:G1"/>
    <mergeCell ref="F4:G4"/>
    <mergeCell ref="A12:B12"/>
    <mergeCell ref="A7:A10"/>
    <mergeCell ref="A5:B6"/>
    <mergeCell ref="C23:E23"/>
    <mergeCell ref="F22:G22"/>
    <mergeCell ref="F21:G21"/>
    <mergeCell ref="C21:E21"/>
    <mergeCell ref="A11:B11"/>
    <mergeCell ref="A3:G3"/>
    <mergeCell ref="A17:B17"/>
    <mergeCell ref="C5:E5"/>
    <mergeCell ref="A16:B16"/>
    <mergeCell ref="A14:B14"/>
    <mergeCell ref="C22:E22"/>
    <mergeCell ref="A2:G2"/>
    <mergeCell ref="A13:B13"/>
    <mergeCell ref="A4:E4"/>
    <mergeCell ref="A15:B15"/>
    <mergeCell ref="G5:G6"/>
  </mergeCells>
  <printOptions/>
  <pageMargins left="0.56" right="0.1968503937007874" top="0.6299212598425197" bottom="0.3937007874015748" header="0.35433070866141736" footer="0.2362204724409449"/>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49"/>
  <sheetViews>
    <sheetView zoomScale="94" zoomScaleNormal="94" zoomScalePageLayoutView="0" workbookViewId="0" topLeftCell="A16">
      <selection activeCell="O35" sqref="O35"/>
    </sheetView>
  </sheetViews>
  <sheetFormatPr defaultColWidth="9.00390625" defaultRowHeight="16.5"/>
  <cols>
    <col min="1" max="1" width="9.75390625" style="0" customWidth="1"/>
    <col min="2" max="6" width="7.125" style="0" customWidth="1"/>
    <col min="7" max="7" width="6.50390625" style="0" customWidth="1"/>
    <col min="8" max="8" width="5.375" style="0" customWidth="1"/>
    <col min="9" max="9" width="6.00390625" style="0" customWidth="1"/>
    <col min="10" max="10" width="7.125" style="0" customWidth="1"/>
    <col min="11" max="12" width="6.00390625" style="0" customWidth="1"/>
    <col min="13" max="13" width="5.25390625" style="0" customWidth="1"/>
    <col min="14" max="14" width="7.625" style="0" customWidth="1"/>
    <col min="15" max="15" width="8.125" style="0" customWidth="1"/>
    <col min="16" max="16" width="9.25390625" style="0" customWidth="1"/>
    <col min="17" max="17" width="7.50390625" style="0" bestFit="1" customWidth="1"/>
    <col min="19" max="19" width="13.375" style="0" bestFit="1" customWidth="1"/>
    <col min="20" max="22" width="12.25390625" style="0" bestFit="1" customWidth="1"/>
    <col min="23" max="25" width="11.125" style="0" bestFit="1" customWidth="1"/>
    <col min="26" max="27" width="13.375" style="0" bestFit="1" customWidth="1"/>
  </cols>
  <sheetData>
    <row r="1" spans="1:16" ht="25.5" customHeight="1">
      <c r="A1" s="494" t="s">
        <v>584</v>
      </c>
      <c r="B1" s="494"/>
      <c r="C1" s="494"/>
      <c r="D1" s="494"/>
      <c r="E1" s="494"/>
      <c r="F1" s="494"/>
      <c r="G1" s="494"/>
      <c r="H1" s="494"/>
      <c r="I1" s="494"/>
      <c r="J1" s="494"/>
      <c r="K1" s="494"/>
      <c r="L1" s="494"/>
      <c r="M1" s="494"/>
      <c r="N1" s="494"/>
      <c r="O1" s="494"/>
      <c r="P1" s="175"/>
    </row>
    <row r="2" spans="1:15" ht="16.5" customHeight="1" thickBot="1">
      <c r="A2" s="1" t="s">
        <v>340</v>
      </c>
      <c r="N2" s="1" t="s">
        <v>383</v>
      </c>
      <c r="O2" s="59"/>
    </row>
    <row r="3" spans="1:16" ht="36" customHeight="1">
      <c r="A3" s="500" t="s">
        <v>197</v>
      </c>
      <c r="B3" s="497" t="s">
        <v>585</v>
      </c>
      <c r="C3" s="502"/>
      <c r="D3" s="502"/>
      <c r="E3" s="502"/>
      <c r="F3" s="502"/>
      <c r="G3" s="503"/>
      <c r="H3" s="500" t="s">
        <v>213</v>
      </c>
      <c r="I3" s="497" t="s">
        <v>585</v>
      </c>
      <c r="J3" s="498"/>
      <c r="K3" s="498"/>
      <c r="L3" s="499"/>
      <c r="M3" s="495" t="s">
        <v>209</v>
      </c>
      <c r="N3" s="504" t="s">
        <v>586</v>
      </c>
      <c r="O3" s="505"/>
      <c r="P3" s="216"/>
    </row>
    <row r="4" spans="1:16" ht="46.5" customHeight="1" thickBot="1">
      <c r="A4" s="501"/>
      <c r="B4" s="204" t="s">
        <v>198</v>
      </c>
      <c r="C4" s="205" t="s">
        <v>199</v>
      </c>
      <c r="D4" s="205" t="s">
        <v>200</v>
      </c>
      <c r="E4" s="205" t="s">
        <v>201</v>
      </c>
      <c r="F4" s="205" t="s">
        <v>202</v>
      </c>
      <c r="G4" s="206" t="s">
        <v>203</v>
      </c>
      <c r="H4" s="501"/>
      <c r="I4" s="207" t="s">
        <v>205</v>
      </c>
      <c r="J4" s="207" t="s">
        <v>206</v>
      </c>
      <c r="K4" s="207" t="s">
        <v>207</v>
      </c>
      <c r="L4" s="208" t="s">
        <v>208</v>
      </c>
      <c r="M4" s="496"/>
      <c r="N4" s="209" t="s">
        <v>210</v>
      </c>
      <c r="O4" s="210" t="s">
        <v>211</v>
      </c>
      <c r="P4" s="216"/>
    </row>
    <row r="5" spans="1:15" ht="16.5">
      <c r="A5" s="170">
        <v>770</v>
      </c>
      <c r="B5" s="184"/>
      <c r="C5" s="171"/>
      <c r="D5" s="171"/>
      <c r="E5" s="171"/>
      <c r="F5" s="171"/>
      <c r="G5" s="171"/>
      <c r="H5" s="181">
        <v>800</v>
      </c>
      <c r="I5" s="186"/>
      <c r="J5" s="187"/>
      <c r="K5" s="187"/>
      <c r="L5" s="188"/>
      <c r="M5" s="200">
        <v>170</v>
      </c>
      <c r="N5" s="191"/>
      <c r="O5" s="192"/>
    </row>
    <row r="6" spans="1:15" ht="16.5">
      <c r="A6" s="172">
        <v>740</v>
      </c>
      <c r="B6" s="178"/>
      <c r="C6" s="177"/>
      <c r="D6" s="177"/>
      <c r="E6" s="177"/>
      <c r="F6" s="177"/>
      <c r="G6" s="177"/>
      <c r="H6" s="182">
        <v>790</v>
      </c>
      <c r="I6" s="189"/>
      <c r="J6" s="176"/>
      <c r="K6" s="176"/>
      <c r="L6" s="190"/>
      <c r="M6" s="201">
        <v>165</v>
      </c>
      <c r="N6" s="185"/>
      <c r="O6" s="193"/>
    </row>
    <row r="7" spans="1:15" ht="16.5">
      <c r="A7" s="172">
        <v>710</v>
      </c>
      <c r="B7" s="178"/>
      <c r="C7" s="177"/>
      <c r="D7" s="177"/>
      <c r="E7" s="177"/>
      <c r="F7" s="177"/>
      <c r="G7" s="177"/>
      <c r="H7" s="182">
        <v>780</v>
      </c>
      <c r="I7" s="189"/>
      <c r="J7" s="176"/>
      <c r="K7" s="176"/>
      <c r="L7" s="190"/>
      <c r="M7" s="201">
        <v>160</v>
      </c>
      <c r="N7" s="185"/>
      <c r="O7" s="193"/>
    </row>
    <row r="8" spans="1:15" ht="16.5">
      <c r="A8" s="172">
        <v>680</v>
      </c>
      <c r="B8" s="178"/>
      <c r="C8" s="177"/>
      <c r="D8" s="177"/>
      <c r="E8" s="177"/>
      <c r="F8" s="177"/>
      <c r="G8" s="177"/>
      <c r="H8" s="182">
        <v>750</v>
      </c>
      <c r="I8" s="189"/>
      <c r="J8" s="176"/>
      <c r="K8" s="176"/>
      <c r="L8" s="190"/>
      <c r="M8" s="201">
        <v>155</v>
      </c>
      <c r="N8" s="185"/>
      <c r="O8" s="193"/>
    </row>
    <row r="9" spans="1:15" ht="16.5">
      <c r="A9" s="172">
        <v>650</v>
      </c>
      <c r="B9" s="178"/>
      <c r="C9" s="177"/>
      <c r="D9" s="177"/>
      <c r="E9" s="177"/>
      <c r="F9" s="177"/>
      <c r="G9" s="177"/>
      <c r="H9" s="182">
        <v>730</v>
      </c>
      <c r="I9" s="189"/>
      <c r="J9" s="176"/>
      <c r="K9" s="176"/>
      <c r="L9" s="190"/>
      <c r="M9" s="201">
        <v>150</v>
      </c>
      <c r="N9" s="185"/>
      <c r="O9" s="193"/>
    </row>
    <row r="10" spans="1:15" ht="16.5">
      <c r="A10" s="172">
        <v>625</v>
      </c>
      <c r="B10" s="178"/>
      <c r="C10" s="177"/>
      <c r="D10" s="177"/>
      <c r="E10" s="177"/>
      <c r="F10" s="177"/>
      <c r="G10" s="177"/>
      <c r="H10" s="182">
        <v>710</v>
      </c>
      <c r="I10" s="189"/>
      <c r="J10" s="176"/>
      <c r="K10" s="176"/>
      <c r="L10" s="190"/>
      <c r="M10" s="201">
        <v>145</v>
      </c>
      <c r="N10" s="185"/>
      <c r="O10" s="193"/>
    </row>
    <row r="11" spans="1:15" ht="16.5">
      <c r="A11" s="172">
        <v>600</v>
      </c>
      <c r="B11" s="178"/>
      <c r="C11" s="177"/>
      <c r="D11" s="177"/>
      <c r="E11" s="177"/>
      <c r="F11" s="177"/>
      <c r="G11" s="177"/>
      <c r="H11" s="182">
        <v>690</v>
      </c>
      <c r="I11" s="189"/>
      <c r="J11" s="176"/>
      <c r="K11" s="176"/>
      <c r="L11" s="190"/>
      <c r="M11" s="201">
        <v>140</v>
      </c>
      <c r="N11" s="185"/>
      <c r="O11" s="193"/>
    </row>
    <row r="12" spans="1:15" ht="16.5">
      <c r="A12" s="172">
        <v>575</v>
      </c>
      <c r="B12" s="178"/>
      <c r="C12" s="177"/>
      <c r="D12" s="177"/>
      <c r="E12" s="177"/>
      <c r="F12" s="177"/>
      <c r="G12" s="177"/>
      <c r="H12" s="182">
        <v>670</v>
      </c>
      <c r="I12" s="189"/>
      <c r="J12" s="176"/>
      <c r="K12" s="176"/>
      <c r="L12" s="190"/>
      <c r="M12" s="201">
        <v>135</v>
      </c>
      <c r="N12" s="185"/>
      <c r="O12" s="193"/>
    </row>
    <row r="13" spans="1:15" ht="16.5">
      <c r="A13" s="172">
        <v>550</v>
      </c>
      <c r="B13" s="178"/>
      <c r="C13" s="177"/>
      <c r="D13" s="177"/>
      <c r="E13" s="177"/>
      <c r="F13" s="177"/>
      <c r="G13" s="177"/>
      <c r="H13" s="182">
        <v>650</v>
      </c>
      <c r="I13" s="189"/>
      <c r="J13" s="176"/>
      <c r="K13" s="176"/>
      <c r="L13" s="190"/>
      <c r="M13" s="201">
        <v>130</v>
      </c>
      <c r="N13" s="185"/>
      <c r="O13" s="193"/>
    </row>
    <row r="14" spans="1:15" ht="16.5">
      <c r="A14" s="172">
        <v>525</v>
      </c>
      <c r="B14" s="178"/>
      <c r="C14" s="177"/>
      <c r="D14" s="177"/>
      <c r="E14" s="177"/>
      <c r="F14" s="177"/>
      <c r="G14" s="177"/>
      <c r="H14" s="182">
        <v>630</v>
      </c>
      <c r="I14" s="189"/>
      <c r="J14" s="176"/>
      <c r="K14" s="176"/>
      <c r="L14" s="190"/>
      <c r="M14" s="201">
        <v>125</v>
      </c>
      <c r="N14" s="185"/>
      <c r="O14" s="193"/>
    </row>
    <row r="15" spans="1:15" ht="16.5">
      <c r="A15" s="172">
        <v>500</v>
      </c>
      <c r="B15" s="178"/>
      <c r="C15" s="177"/>
      <c r="D15" s="177"/>
      <c r="E15" s="177"/>
      <c r="F15" s="177"/>
      <c r="G15" s="177"/>
      <c r="H15" s="182">
        <v>610</v>
      </c>
      <c r="I15" s="189"/>
      <c r="J15" s="176"/>
      <c r="K15" s="176"/>
      <c r="L15" s="190"/>
      <c r="M15" s="201">
        <v>120</v>
      </c>
      <c r="N15" s="185"/>
      <c r="O15" s="193"/>
    </row>
    <row r="16" spans="1:15" ht="16.5">
      <c r="A16" s="172">
        <v>475</v>
      </c>
      <c r="B16" s="178"/>
      <c r="C16" s="177"/>
      <c r="D16" s="177"/>
      <c r="E16" s="177"/>
      <c r="F16" s="177"/>
      <c r="G16" s="177"/>
      <c r="H16" s="182">
        <v>590</v>
      </c>
      <c r="I16" s="189"/>
      <c r="J16" s="176"/>
      <c r="K16" s="176"/>
      <c r="L16" s="190"/>
      <c r="M16" s="201">
        <v>115</v>
      </c>
      <c r="N16" s="185"/>
      <c r="O16" s="193"/>
    </row>
    <row r="17" spans="1:15" ht="16.5">
      <c r="A17" s="172">
        <v>450</v>
      </c>
      <c r="B17" s="178"/>
      <c r="C17" s="177"/>
      <c r="D17" s="177"/>
      <c r="E17" s="177"/>
      <c r="F17" s="177"/>
      <c r="G17" s="177"/>
      <c r="H17" s="182">
        <v>550</v>
      </c>
      <c r="I17" s="189"/>
      <c r="J17" s="176"/>
      <c r="K17" s="176"/>
      <c r="L17" s="190"/>
      <c r="M17" s="201">
        <v>110</v>
      </c>
      <c r="N17" s="185"/>
      <c r="O17" s="193"/>
    </row>
    <row r="18" spans="1:15" ht="16.5">
      <c r="A18" s="172">
        <v>430</v>
      </c>
      <c r="B18" s="178"/>
      <c r="C18" s="177"/>
      <c r="D18" s="177"/>
      <c r="E18" s="177"/>
      <c r="F18" s="177"/>
      <c r="G18" s="177"/>
      <c r="H18" s="182">
        <v>535</v>
      </c>
      <c r="I18" s="189"/>
      <c r="J18" s="176"/>
      <c r="K18" s="176"/>
      <c r="L18" s="190"/>
      <c r="M18" s="201">
        <v>105</v>
      </c>
      <c r="N18" s="185"/>
      <c r="O18" s="193"/>
    </row>
    <row r="19" spans="1:15" ht="16.5">
      <c r="A19" s="172">
        <v>410</v>
      </c>
      <c r="B19" s="178"/>
      <c r="C19" s="177"/>
      <c r="D19" s="177"/>
      <c r="E19" s="177"/>
      <c r="F19" s="177"/>
      <c r="G19" s="177"/>
      <c r="H19" s="182">
        <v>520</v>
      </c>
      <c r="I19" s="189"/>
      <c r="J19" s="176"/>
      <c r="K19" s="176"/>
      <c r="L19" s="190"/>
      <c r="M19" s="201">
        <v>100</v>
      </c>
      <c r="N19" s="185"/>
      <c r="O19" s="193"/>
    </row>
    <row r="20" spans="1:15" ht="16.5">
      <c r="A20" s="172">
        <v>390</v>
      </c>
      <c r="B20" s="178"/>
      <c r="C20" s="177"/>
      <c r="D20" s="177"/>
      <c r="E20" s="177"/>
      <c r="F20" s="177"/>
      <c r="G20" s="177"/>
      <c r="H20" s="182">
        <v>505</v>
      </c>
      <c r="I20" s="189"/>
      <c r="J20" s="176"/>
      <c r="K20" s="176"/>
      <c r="L20" s="190"/>
      <c r="M20" s="201">
        <v>95</v>
      </c>
      <c r="N20" s="185"/>
      <c r="O20" s="193"/>
    </row>
    <row r="21" spans="1:15" ht="16.5">
      <c r="A21" s="172">
        <v>370</v>
      </c>
      <c r="B21" s="178"/>
      <c r="C21" s="177"/>
      <c r="D21" s="177"/>
      <c r="E21" s="177"/>
      <c r="F21" s="177"/>
      <c r="G21" s="177"/>
      <c r="H21" s="182">
        <v>490</v>
      </c>
      <c r="I21" s="189"/>
      <c r="J21" s="176"/>
      <c r="K21" s="176"/>
      <c r="L21" s="190"/>
      <c r="M21" s="201">
        <v>90</v>
      </c>
      <c r="N21" s="185"/>
      <c r="O21" s="193"/>
    </row>
    <row r="22" spans="1:15" ht="17.25" thickBot="1">
      <c r="A22" s="172">
        <v>350</v>
      </c>
      <c r="B22" s="178"/>
      <c r="C22" s="177"/>
      <c r="D22" s="177"/>
      <c r="E22" s="177"/>
      <c r="F22" s="177"/>
      <c r="G22" s="177"/>
      <c r="H22" s="182">
        <v>475</v>
      </c>
      <c r="I22" s="189"/>
      <c r="J22" s="176"/>
      <c r="K22" s="176"/>
      <c r="L22" s="190"/>
      <c r="M22" s="202" t="s">
        <v>212</v>
      </c>
      <c r="N22" s="173">
        <f>SUM(N5:N21)</f>
        <v>0</v>
      </c>
      <c r="O22" s="194">
        <f>SUM(O5:O21)</f>
        <v>0</v>
      </c>
    </row>
    <row r="23" spans="1:12" ht="16.5">
      <c r="A23" s="172">
        <v>330</v>
      </c>
      <c r="B23" s="178"/>
      <c r="C23" s="177"/>
      <c r="D23" s="177"/>
      <c r="E23" s="177"/>
      <c r="F23" s="177"/>
      <c r="G23" s="177"/>
      <c r="H23" s="182">
        <v>460</v>
      </c>
      <c r="I23" s="189"/>
      <c r="J23" s="176"/>
      <c r="K23" s="176"/>
      <c r="L23" s="190"/>
    </row>
    <row r="24" spans="1:12" ht="16.5">
      <c r="A24" s="172">
        <v>310</v>
      </c>
      <c r="B24" s="178"/>
      <c r="C24" s="177"/>
      <c r="D24" s="177"/>
      <c r="E24" s="177"/>
      <c r="F24" s="177"/>
      <c r="G24" s="177"/>
      <c r="H24" s="182">
        <v>445</v>
      </c>
      <c r="I24" s="189"/>
      <c r="J24" s="176"/>
      <c r="K24" s="176"/>
      <c r="L24" s="190"/>
    </row>
    <row r="25" spans="1:12" ht="16.5">
      <c r="A25" s="172">
        <v>290</v>
      </c>
      <c r="B25" s="178"/>
      <c r="C25" s="177"/>
      <c r="D25" s="177"/>
      <c r="E25" s="177"/>
      <c r="F25" s="177"/>
      <c r="G25" s="177"/>
      <c r="H25" s="182">
        <v>430</v>
      </c>
      <c r="I25" s="189"/>
      <c r="J25" s="176"/>
      <c r="K25" s="176"/>
      <c r="L25" s="190"/>
    </row>
    <row r="26" spans="1:12" ht="16.5">
      <c r="A26" s="172">
        <v>275</v>
      </c>
      <c r="B26" s="178"/>
      <c r="C26" s="177"/>
      <c r="D26" s="177"/>
      <c r="E26" s="177"/>
      <c r="F26" s="177"/>
      <c r="G26" s="177"/>
      <c r="H26" s="182">
        <v>415</v>
      </c>
      <c r="I26" s="189"/>
      <c r="J26" s="176"/>
      <c r="K26" s="176"/>
      <c r="L26" s="190"/>
    </row>
    <row r="27" spans="1:12" ht="16.5">
      <c r="A27" s="172">
        <v>260</v>
      </c>
      <c r="B27" s="178"/>
      <c r="C27" s="177"/>
      <c r="D27" s="177"/>
      <c r="E27" s="177"/>
      <c r="F27" s="177"/>
      <c r="G27" s="177"/>
      <c r="H27" s="182">
        <v>400</v>
      </c>
      <c r="I27" s="189"/>
      <c r="J27" s="176"/>
      <c r="K27" s="176"/>
      <c r="L27" s="190"/>
    </row>
    <row r="28" spans="1:12" ht="16.5">
      <c r="A28" s="172">
        <v>245</v>
      </c>
      <c r="B28" s="178"/>
      <c r="C28" s="177"/>
      <c r="D28" s="177"/>
      <c r="E28" s="177"/>
      <c r="F28" s="177"/>
      <c r="G28" s="177"/>
      <c r="H28" s="182">
        <v>385</v>
      </c>
      <c r="I28" s="189"/>
      <c r="J28" s="176"/>
      <c r="K28" s="176"/>
      <c r="L28" s="190"/>
    </row>
    <row r="29" spans="1:12" ht="17.25" thickBot="1">
      <c r="A29" s="180" t="s">
        <v>35</v>
      </c>
      <c r="B29" s="179">
        <f aca="true" t="shared" si="0" ref="B29:G29">SUM(B5:B28)</f>
        <v>0</v>
      </c>
      <c r="C29" s="174">
        <f t="shared" si="0"/>
        <v>0</v>
      </c>
      <c r="D29" s="174">
        <f t="shared" si="0"/>
        <v>0</v>
      </c>
      <c r="E29" s="174">
        <f t="shared" si="0"/>
        <v>0</v>
      </c>
      <c r="F29" s="174">
        <f t="shared" si="0"/>
        <v>0</v>
      </c>
      <c r="G29" s="174">
        <f t="shared" si="0"/>
        <v>0</v>
      </c>
      <c r="H29" s="182">
        <v>370</v>
      </c>
      <c r="I29" s="189"/>
      <c r="J29" s="176"/>
      <c r="K29" s="176"/>
      <c r="L29" s="190"/>
    </row>
    <row r="30" spans="8:12" ht="17.25" thickBot="1">
      <c r="H30" s="182">
        <v>360</v>
      </c>
      <c r="I30" s="189"/>
      <c r="J30" s="176"/>
      <c r="K30" s="176"/>
      <c r="L30" s="190"/>
    </row>
    <row r="31" spans="1:12" ht="17.25" thickBot="1">
      <c r="A31" s="478" t="s">
        <v>587</v>
      </c>
      <c r="B31" s="479"/>
      <c r="C31" s="479"/>
      <c r="D31" s="480"/>
      <c r="H31" s="182">
        <v>350</v>
      </c>
      <c r="I31" s="189"/>
      <c r="J31" s="176"/>
      <c r="K31" s="176"/>
      <c r="L31" s="190"/>
    </row>
    <row r="32" spans="1:12" ht="16.5">
      <c r="A32" s="506" t="s">
        <v>227</v>
      </c>
      <c r="B32" s="487" t="s">
        <v>228</v>
      </c>
      <c r="C32" s="487"/>
      <c r="D32" s="94"/>
      <c r="H32" s="182">
        <v>340</v>
      </c>
      <c r="I32" s="189"/>
      <c r="J32" s="176"/>
      <c r="K32" s="176"/>
      <c r="L32" s="190"/>
    </row>
    <row r="33" spans="1:12" ht="16.5">
      <c r="A33" s="485"/>
      <c r="B33" s="488" t="s">
        <v>229</v>
      </c>
      <c r="C33" s="488"/>
      <c r="D33" s="98"/>
      <c r="H33" s="182">
        <v>330</v>
      </c>
      <c r="I33" s="189"/>
      <c r="J33" s="176"/>
      <c r="K33" s="176"/>
      <c r="L33" s="190"/>
    </row>
    <row r="34" spans="1:12" ht="16.5">
      <c r="A34" s="485"/>
      <c r="B34" s="488" t="s">
        <v>230</v>
      </c>
      <c r="C34" s="488"/>
      <c r="D34" s="98"/>
      <c r="H34" s="182">
        <v>320</v>
      </c>
      <c r="I34" s="189"/>
      <c r="J34" s="176"/>
      <c r="K34" s="176"/>
      <c r="L34" s="190"/>
    </row>
    <row r="35" spans="1:12" ht="16.5">
      <c r="A35" s="485"/>
      <c r="B35" s="488" t="s">
        <v>231</v>
      </c>
      <c r="C35" s="488"/>
      <c r="D35" s="98"/>
      <c r="H35" s="182">
        <v>310</v>
      </c>
      <c r="I35" s="189"/>
      <c r="J35" s="176"/>
      <c r="K35" s="176"/>
      <c r="L35" s="190"/>
    </row>
    <row r="36" spans="1:12" ht="16.5">
      <c r="A36" s="485"/>
      <c r="B36" s="488" t="s">
        <v>232</v>
      </c>
      <c r="C36" s="488"/>
      <c r="D36" s="98"/>
      <c r="H36" s="182">
        <v>300</v>
      </c>
      <c r="I36" s="189"/>
      <c r="J36" s="176"/>
      <c r="K36" s="176"/>
      <c r="L36" s="190"/>
    </row>
    <row r="37" spans="1:12" ht="16.5">
      <c r="A37" s="485" t="s">
        <v>233</v>
      </c>
      <c r="B37" s="488" t="s">
        <v>234</v>
      </c>
      <c r="C37" s="488"/>
      <c r="D37" s="98"/>
      <c r="H37" s="183">
        <v>290</v>
      </c>
      <c r="I37" s="189"/>
      <c r="J37" s="176"/>
      <c r="K37" s="176"/>
      <c r="L37" s="190"/>
    </row>
    <row r="38" spans="1:12" ht="17.25" thickBot="1">
      <c r="A38" s="486"/>
      <c r="B38" s="477" t="s">
        <v>235</v>
      </c>
      <c r="C38" s="477"/>
      <c r="D38" s="105"/>
      <c r="H38" s="180" t="s">
        <v>204</v>
      </c>
      <c r="I38" s="179">
        <f>SUM(I5:I36)</f>
        <v>0</v>
      </c>
      <c r="J38" s="179">
        <f>SUM(J5:J36)</f>
        <v>0</v>
      </c>
      <c r="K38" s="179">
        <f>SUM(K5:K36)</f>
        <v>0</v>
      </c>
      <c r="L38" s="203">
        <f>SUM(L5:L36)</f>
        <v>0</v>
      </c>
    </row>
    <row r="39" ht="9.75" customHeight="1" thickBot="1"/>
    <row r="40" spans="1:12" ht="17.25" thickBot="1">
      <c r="A40" s="478" t="s">
        <v>588</v>
      </c>
      <c r="B40" s="479"/>
      <c r="C40" s="479"/>
      <c r="D40" s="480"/>
      <c r="H40" s="489" t="s">
        <v>331</v>
      </c>
      <c r="I40" s="425"/>
      <c r="J40" s="425"/>
      <c r="K40" s="490"/>
      <c r="L40" s="271"/>
    </row>
    <row r="41" spans="1:12" ht="16.5">
      <c r="A41" s="481" t="s">
        <v>236</v>
      </c>
      <c r="B41" s="482"/>
      <c r="C41" s="482"/>
      <c r="D41" s="94"/>
      <c r="H41" s="213" t="s">
        <v>332</v>
      </c>
      <c r="I41" s="43"/>
      <c r="J41" s="43" t="s">
        <v>335</v>
      </c>
      <c r="K41" s="232"/>
      <c r="L41" s="271"/>
    </row>
    <row r="42" spans="1:12" ht="16.5">
      <c r="A42" s="483" t="s">
        <v>237</v>
      </c>
      <c r="B42" s="484"/>
      <c r="C42" s="484"/>
      <c r="D42" s="98"/>
      <c r="H42" s="213" t="s">
        <v>333</v>
      </c>
      <c r="I42" s="43"/>
      <c r="J42" s="211" t="s">
        <v>336</v>
      </c>
      <c r="K42" s="232"/>
      <c r="L42" s="271"/>
    </row>
    <row r="43" spans="1:12" ht="17.25" thickBot="1">
      <c r="A43" s="483" t="s">
        <v>238</v>
      </c>
      <c r="B43" s="484"/>
      <c r="C43" s="484"/>
      <c r="D43" s="98"/>
      <c r="H43" s="272" t="s">
        <v>334</v>
      </c>
      <c r="I43" s="273"/>
      <c r="J43" s="274" t="s">
        <v>337</v>
      </c>
      <c r="K43" s="275"/>
      <c r="L43" s="17"/>
    </row>
    <row r="44" spans="1:12" ht="17.25" thickBot="1">
      <c r="A44" s="483" t="s">
        <v>239</v>
      </c>
      <c r="B44" s="484"/>
      <c r="C44" s="484"/>
      <c r="D44" s="98"/>
      <c r="H44" s="491" t="s">
        <v>338</v>
      </c>
      <c r="I44" s="492"/>
      <c r="J44" s="492"/>
      <c r="K44" s="493"/>
      <c r="L44" s="17"/>
    </row>
    <row r="45" spans="1:12" ht="17.25" thickBot="1">
      <c r="A45" s="476" t="s">
        <v>240</v>
      </c>
      <c r="B45" s="477"/>
      <c r="C45" s="477"/>
      <c r="D45" s="266">
        <f>SUM(D41:D44)</f>
        <v>0</v>
      </c>
      <c r="H45" s="17"/>
      <c r="I45" s="17"/>
      <c r="J45" s="17"/>
      <c r="K45" s="17"/>
      <c r="L45" s="17"/>
    </row>
    <row r="46" spans="1:12" ht="16.5">
      <c r="A46" s="3" t="s">
        <v>381</v>
      </c>
      <c r="H46" s="10"/>
      <c r="I46" s="10"/>
      <c r="J46" s="10"/>
      <c r="K46" s="10"/>
      <c r="L46" s="10"/>
    </row>
    <row r="47" spans="1:12" ht="16.5">
      <c r="A47" s="3" t="s">
        <v>382</v>
      </c>
      <c r="H47" s="10"/>
      <c r="I47" s="10"/>
      <c r="J47" s="10"/>
      <c r="K47" s="10"/>
      <c r="L47" s="10"/>
    </row>
    <row r="48" spans="1:12" ht="16.5">
      <c r="A48" s="3" t="s">
        <v>339</v>
      </c>
      <c r="H48" s="10"/>
      <c r="I48" s="10"/>
      <c r="J48" s="10"/>
      <c r="K48" s="10"/>
      <c r="L48" s="10"/>
    </row>
    <row r="49" spans="2:6" ht="22.5" customHeight="1">
      <c r="B49" s="225" t="s">
        <v>252</v>
      </c>
      <c r="C49" s="225"/>
      <c r="D49" s="225"/>
      <c r="E49" s="225"/>
      <c r="F49" s="225" t="s">
        <v>341</v>
      </c>
    </row>
  </sheetData>
  <sheetProtection/>
  <mergeCells count="25">
    <mergeCell ref="H40:K40"/>
    <mergeCell ref="H44:K44"/>
    <mergeCell ref="A1:O1"/>
    <mergeCell ref="M3:M4"/>
    <mergeCell ref="I3:L3"/>
    <mergeCell ref="H3:H4"/>
    <mergeCell ref="A3:A4"/>
    <mergeCell ref="B3:G3"/>
    <mergeCell ref="N3:O3"/>
    <mergeCell ref="A32:A36"/>
    <mergeCell ref="A37:A38"/>
    <mergeCell ref="A31:D31"/>
    <mergeCell ref="B32:C32"/>
    <mergeCell ref="B33:C33"/>
    <mergeCell ref="B34:C34"/>
    <mergeCell ref="B35:C35"/>
    <mergeCell ref="B36:C36"/>
    <mergeCell ref="B37:C37"/>
    <mergeCell ref="B38:C38"/>
    <mergeCell ref="A45:C45"/>
    <mergeCell ref="A40:D40"/>
    <mergeCell ref="A41:C41"/>
    <mergeCell ref="A42:C42"/>
    <mergeCell ref="A43:C43"/>
    <mergeCell ref="A44:C44"/>
  </mergeCells>
  <printOptions horizontalCentered="1"/>
  <pageMargins left="0" right="0" top="0.1968503937007874" bottom="0.1968503937007874" header="0.1968503937007874" footer="0.1968503937007874"/>
  <pageSetup fitToHeight="1" fitToWidth="1" horizontalDpi="300" verticalDpi="3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V27"/>
  <sheetViews>
    <sheetView zoomScale="90" zoomScaleNormal="90" zoomScalePageLayoutView="0" workbookViewId="0" topLeftCell="A7">
      <selection activeCell="J4" sqref="J4:J5"/>
    </sheetView>
  </sheetViews>
  <sheetFormatPr defaultColWidth="9.00390625" defaultRowHeight="16.5"/>
  <cols>
    <col min="1" max="1" width="20.00390625" style="0" customWidth="1"/>
    <col min="2" max="2" width="15.00390625" style="0" customWidth="1"/>
    <col min="3" max="3" width="12.375" style="0" customWidth="1"/>
    <col min="4" max="7" width="11.375" style="0" customWidth="1"/>
    <col min="8" max="14" width="11.50390625" style="0" customWidth="1"/>
    <col min="15" max="15" width="14.00390625" style="0" customWidth="1"/>
    <col min="16" max="18" width="11.50390625" style="0" customWidth="1"/>
    <col min="19" max="19" width="7.875" style="0" bestFit="1" customWidth="1"/>
    <col min="20" max="21" width="10.00390625" style="0" bestFit="1" customWidth="1"/>
    <col min="22" max="22" width="13.375" style="0" customWidth="1"/>
  </cols>
  <sheetData>
    <row r="1" spans="1:11" ht="21">
      <c r="A1" s="278" t="s">
        <v>373</v>
      </c>
      <c r="B1" s="277"/>
      <c r="C1" s="277"/>
      <c r="D1" s="277"/>
      <c r="E1" s="277"/>
      <c r="F1" s="277"/>
      <c r="G1" s="277"/>
      <c r="H1" s="277"/>
      <c r="I1" s="277"/>
      <c r="J1" s="277" t="s">
        <v>167</v>
      </c>
      <c r="K1" s="277"/>
    </row>
    <row r="2" spans="1:11" ht="21">
      <c r="A2" s="278" t="s">
        <v>374</v>
      </c>
      <c r="B2" s="279"/>
      <c r="C2" s="279"/>
      <c r="D2" s="279"/>
      <c r="E2" s="279"/>
      <c r="F2" s="279"/>
      <c r="G2" s="279"/>
      <c r="H2" s="279"/>
      <c r="I2" s="279" t="s">
        <v>376</v>
      </c>
      <c r="J2" s="279"/>
      <c r="K2" s="279"/>
    </row>
    <row r="3" spans="1:22" ht="29.25" customHeight="1" thickBot="1">
      <c r="A3" s="291" t="s">
        <v>370</v>
      </c>
      <c r="B3" s="292"/>
      <c r="C3" s="292"/>
      <c r="D3" s="292"/>
      <c r="E3" s="233" t="s">
        <v>375</v>
      </c>
      <c r="F3" s="292"/>
      <c r="G3" s="292"/>
      <c r="H3" s="292"/>
      <c r="I3" s="292"/>
      <c r="J3" s="292" t="s">
        <v>589</v>
      </c>
      <c r="K3" s="292"/>
      <c r="T3" s="280"/>
      <c r="U3" s="280"/>
      <c r="V3" s="280" t="s">
        <v>371</v>
      </c>
    </row>
    <row r="4" spans="1:22" ht="19.5" customHeight="1">
      <c r="A4" s="511" t="s">
        <v>399</v>
      </c>
      <c r="B4" s="425" t="s">
        <v>345</v>
      </c>
      <c r="C4" s="507" t="s">
        <v>559</v>
      </c>
      <c r="D4" s="507" t="s">
        <v>362</v>
      </c>
      <c r="E4" s="507" t="s">
        <v>380</v>
      </c>
      <c r="F4" s="425" t="s">
        <v>346</v>
      </c>
      <c r="G4" s="425" t="s">
        <v>347</v>
      </c>
      <c r="H4" s="507" t="s">
        <v>363</v>
      </c>
      <c r="I4" s="507" t="s">
        <v>379</v>
      </c>
      <c r="J4" s="425" t="s">
        <v>348</v>
      </c>
      <c r="K4" s="425" t="s">
        <v>349</v>
      </c>
      <c r="L4" s="425"/>
      <c r="M4" s="507" t="s">
        <v>364</v>
      </c>
      <c r="N4" s="507" t="s">
        <v>365</v>
      </c>
      <c r="O4" s="507" t="s">
        <v>366</v>
      </c>
      <c r="P4" s="507" t="s">
        <v>396</v>
      </c>
      <c r="Q4" s="507" t="s">
        <v>367</v>
      </c>
      <c r="R4" s="507" t="s">
        <v>368</v>
      </c>
      <c r="S4" s="507" t="s">
        <v>369</v>
      </c>
      <c r="T4" s="514" t="s">
        <v>395</v>
      </c>
      <c r="U4" s="516" t="s">
        <v>394</v>
      </c>
      <c r="V4" s="509" t="s">
        <v>372</v>
      </c>
    </row>
    <row r="5" spans="1:22" ht="49.5" customHeight="1" thickBot="1">
      <c r="A5" s="512"/>
      <c r="B5" s="513"/>
      <c r="C5" s="508"/>
      <c r="D5" s="508"/>
      <c r="E5" s="508"/>
      <c r="F5" s="513"/>
      <c r="G5" s="513"/>
      <c r="H5" s="508"/>
      <c r="I5" s="508"/>
      <c r="J5" s="513"/>
      <c r="K5" s="25" t="s">
        <v>397</v>
      </c>
      <c r="L5" s="25" t="s">
        <v>398</v>
      </c>
      <c r="M5" s="508"/>
      <c r="N5" s="508"/>
      <c r="O5" s="508"/>
      <c r="P5" s="508"/>
      <c r="Q5" s="508"/>
      <c r="R5" s="508"/>
      <c r="S5" s="508"/>
      <c r="T5" s="515"/>
      <c r="U5" s="517"/>
      <c r="V5" s="510"/>
    </row>
    <row r="6" spans="1:22" ht="49.5">
      <c r="A6" s="298" t="s">
        <v>361</v>
      </c>
      <c r="B6" s="283">
        <f>SUM(B7:B10)</f>
        <v>0</v>
      </c>
      <c r="C6" s="283"/>
      <c r="D6" s="281">
        <f aca="true" t="shared" si="0" ref="D6:U6">SUM(D7:D10)</f>
        <v>0</v>
      </c>
      <c r="E6" s="281">
        <f t="shared" si="0"/>
        <v>0</v>
      </c>
      <c r="F6" s="281">
        <f t="shared" si="0"/>
        <v>0</v>
      </c>
      <c r="G6" s="281">
        <f t="shared" si="0"/>
        <v>0</v>
      </c>
      <c r="H6" s="281">
        <f t="shared" si="0"/>
        <v>0</v>
      </c>
      <c r="I6" s="281">
        <f t="shared" si="0"/>
        <v>0</v>
      </c>
      <c r="J6" s="281">
        <f t="shared" si="0"/>
        <v>0</v>
      </c>
      <c r="K6" s="281">
        <f t="shared" si="0"/>
        <v>0</v>
      </c>
      <c r="L6" s="281">
        <f t="shared" si="0"/>
        <v>0</v>
      </c>
      <c r="M6" s="281">
        <f t="shared" si="0"/>
        <v>0</v>
      </c>
      <c r="N6" s="281">
        <f t="shared" si="0"/>
        <v>0</v>
      </c>
      <c r="O6" s="281">
        <f t="shared" si="0"/>
        <v>0</v>
      </c>
      <c r="P6" s="281">
        <f t="shared" si="0"/>
        <v>0</v>
      </c>
      <c r="Q6" s="281">
        <f t="shared" si="0"/>
        <v>0</v>
      </c>
      <c r="R6" s="281">
        <f t="shared" si="0"/>
        <v>0</v>
      </c>
      <c r="S6" s="326">
        <f t="shared" si="0"/>
        <v>0</v>
      </c>
      <c r="T6" s="326">
        <f>SUM(T7:T10)</f>
        <v>0</v>
      </c>
      <c r="U6" s="320">
        <f t="shared" si="0"/>
        <v>0</v>
      </c>
      <c r="V6" s="293">
        <f>SUM(B6:U6)</f>
        <v>0</v>
      </c>
    </row>
    <row r="7" spans="1:22" ht="23.25" customHeight="1">
      <c r="A7" s="287" t="s">
        <v>350</v>
      </c>
      <c r="B7" s="38"/>
      <c r="C7" s="38"/>
      <c r="D7" s="276"/>
      <c r="E7" s="276"/>
      <c r="F7" s="276"/>
      <c r="G7" s="276"/>
      <c r="H7" s="276"/>
      <c r="I7" s="276"/>
      <c r="J7" s="276"/>
      <c r="K7" s="276"/>
      <c r="L7" s="276"/>
      <c r="M7" s="276"/>
      <c r="N7" s="276"/>
      <c r="O7" s="276"/>
      <c r="P7" s="276"/>
      <c r="Q7" s="276"/>
      <c r="R7" s="276"/>
      <c r="S7" s="276"/>
      <c r="T7" s="276"/>
      <c r="U7" s="321"/>
      <c r="V7" s="294">
        <f aca="true" t="shared" si="1" ref="V7:V23">SUM(B7:U7)</f>
        <v>0</v>
      </c>
    </row>
    <row r="8" spans="1:22" ht="23.25" customHeight="1">
      <c r="A8" s="287" t="s">
        <v>351</v>
      </c>
      <c r="B8" s="284"/>
      <c r="C8" s="284"/>
      <c r="D8" s="276"/>
      <c r="E8" s="276"/>
      <c r="F8" s="276"/>
      <c r="G8" s="276"/>
      <c r="H8" s="276"/>
      <c r="I8" s="276"/>
      <c r="J8" s="276"/>
      <c r="K8" s="276"/>
      <c r="L8" s="276"/>
      <c r="M8" s="276"/>
      <c r="N8" s="276"/>
      <c r="O8" s="276"/>
      <c r="P8" s="276"/>
      <c r="Q8" s="276"/>
      <c r="R8" s="276"/>
      <c r="S8" s="276"/>
      <c r="T8" s="276"/>
      <c r="U8" s="321"/>
      <c r="V8" s="294">
        <f t="shared" si="1"/>
        <v>0</v>
      </c>
    </row>
    <row r="9" spans="1:22" ht="23.25" customHeight="1">
      <c r="A9" s="287" t="s">
        <v>352</v>
      </c>
      <c r="B9" s="284"/>
      <c r="C9" s="284"/>
      <c r="D9" s="276"/>
      <c r="E9" s="276"/>
      <c r="F9" s="276"/>
      <c r="G9" s="276"/>
      <c r="H9" s="276"/>
      <c r="I9" s="276"/>
      <c r="J9" s="276"/>
      <c r="K9" s="276"/>
      <c r="L9" s="276"/>
      <c r="M9" s="276"/>
      <c r="N9" s="276"/>
      <c r="O9" s="276"/>
      <c r="P9" s="276"/>
      <c r="Q9" s="276"/>
      <c r="R9" s="276"/>
      <c r="S9" s="276"/>
      <c r="T9" s="276"/>
      <c r="U9" s="321"/>
      <c r="V9" s="294">
        <f t="shared" si="1"/>
        <v>0</v>
      </c>
    </row>
    <row r="10" spans="1:22" ht="23.25" customHeight="1">
      <c r="A10" s="287" t="s">
        <v>353</v>
      </c>
      <c r="B10" s="284"/>
      <c r="C10" s="284"/>
      <c r="D10" s="276"/>
      <c r="E10" s="276"/>
      <c r="F10" s="276"/>
      <c r="G10" s="276"/>
      <c r="H10" s="276"/>
      <c r="I10" s="276"/>
      <c r="J10" s="276"/>
      <c r="K10" s="276"/>
      <c r="L10" s="276"/>
      <c r="M10" s="276"/>
      <c r="N10" s="276"/>
      <c r="O10" s="276"/>
      <c r="P10" s="276"/>
      <c r="Q10" s="276"/>
      <c r="R10" s="276"/>
      <c r="S10" s="276"/>
      <c r="T10" s="276"/>
      <c r="U10" s="321"/>
      <c r="V10" s="294">
        <f t="shared" si="1"/>
        <v>0</v>
      </c>
    </row>
    <row r="11" spans="1:22" ht="23.25" customHeight="1">
      <c r="A11" s="290" t="s">
        <v>342</v>
      </c>
      <c r="B11" s="38"/>
      <c r="C11" s="38"/>
      <c r="D11" s="35"/>
      <c r="E11" s="35"/>
      <c r="F11" s="35"/>
      <c r="G11" s="35"/>
      <c r="H11" s="35"/>
      <c r="I11" s="35"/>
      <c r="J11" s="35"/>
      <c r="K11" s="35"/>
      <c r="L11" s="35"/>
      <c r="M11" s="35"/>
      <c r="N11" s="35"/>
      <c r="O11" s="35"/>
      <c r="P11" s="35"/>
      <c r="Q11" s="35"/>
      <c r="R11" s="35"/>
      <c r="S11" s="35"/>
      <c r="T11" s="35"/>
      <c r="U11" s="327"/>
      <c r="V11" s="294">
        <f t="shared" si="1"/>
        <v>0</v>
      </c>
    </row>
    <row r="12" spans="1:22" ht="23.25" customHeight="1">
      <c r="A12" s="290" t="s">
        <v>343</v>
      </c>
      <c r="B12" s="38">
        <f>+B13+B17+B18+B19</f>
        <v>0</v>
      </c>
      <c r="C12" s="38"/>
      <c r="D12" s="35">
        <f aca="true" t="shared" si="2" ref="D12:R12">+D13+D17+D18+D19</f>
        <v>0</v>
      </c>
      <c r="E12" s="35">
        <f t="shared" si="2"/>
        <v>0</v>
      </c>
      <c r="F12" s="35">
        <f t="shared" si="2"/>
        <v>0</v>
      </c>
      <c r="G12" s="35">
        <f t="shared" si="2"/>
        <v>0</v>
      </c>
      <c r="H12" s="35">
        <f t="shared" si="2"/>
        <v>0</v>
      </c>
      <c r="I12" s="35">
        <f t="shared" si="2"/>
        <v>0</v>
      </c>
      <c r="J12" s="35">
        <f t="shared" si="2"/>
        <v>0</v>
      </c>
      <c r="K12" s="35">
        <f t="shared" si="2"/>
        <v>0</v>
      </c>
      <c r="L12" s="35">
        <f t="shared" si="2"/>
        <v>0</v>
      </c>
      <c r="M12" s="35">
        <f t="shared" si="2"/>
        <v>0</v>
      </c>
      <c r="N12" s="35">
        <f t="shared" si="2"/>
        <v>0</v>
      </c>
      <c r="O12" s="35">
        <f t="shared" si="2"/>
        <v>0</v>
      </c>
      <c r="P12" s="35">
        <f t="shared" si="2"/>
        <v>0</v>
      </c>
      <c r="Q12" s="35">
        <f t="shared" si="2"/>
        <v>0</v>
      </c>
      <c r="R12" s="35">
        <f t="shared" si="2"/>
        <v>0</v>
      </c>
      <c r="S12" s="35">
        <f>+S13+S17+S18+S19</f>
        <v>0</v>
      </c>
      <c r="T12" s="276">
        <f>+T13+T17+T18+T19</f>
        <v>0</v>
      </c>
      <c r="U12" s="328">
        <f>+U13+U17+U18+U19</f>
        <v>0</v>
      </c>
      <c r="V12" s="294">
        <f t="shared" si="1"/>
        <v>0</v>
      </c>
    </row>
    <row r="13" spans="1:22" ht="23.25" customHeight="1">
      <c r="A13" s="287" t="s">
        <v>354</v>
      </c>
      <c r="B13" s="38">
        <f>SUM(B14:B16)</f>
        <v>0</v>
      </c>
      <c r="C13" s="38"/>
      <c r="D13" s="35">
        <f aca="true" t="shared" si="3" ref="D13:R13">SUM(D14:D16)</f>
        <v>0</v>
      </c>
      <c r="E13" s="35">
        <f t="shared" si="3"/>
        <v>0</v>
      </c>
      <c r="F13" s="35">
        <f t="shared" si="3"/>
        <v>0</v>
      </c>
      <c r="G13" s="35">
        <f t="shared" si="3"/>
        <v>0</v>
      </c>
      <c r="H13" s="35">
        <f t="shared" si="3"/>
        <v>0</v>
      </c>
      <c r="I13" s="35">
        <f t="shared" si="3"/>
        <v>0</v>
      </c>
      <c r="J13" s="35">
        <f t="shared" si="3"/>
        <v>0</v>
      </c>
      <c r="K13" s="35">
        <f t="shared" si="3"/>
        <v>0</v>
      </c>
      <c r="L13" s="35">
        <f t="shared" si="3"/>
        <v>0</v>
      </c>
      <c r="M13" s="35">
        <f t="shared" si="3"/>
        <v>0</v>
      </c>
      <c r="N13" s="35">
        <f t="shared" si="3"/>
        <v>0</v>
      </c>
      <c r="O13" s="35">
        <f t="shared" si="3"/>
        <v>0</v>
      </c>
      <c r="P13" s="35">
        <f t="shared" si="3"/>
        <v>0</v>
      </c>
      <c r="Q13" s="35">
        <f t="shared" si="3"/>
        <v>0</v>
      </c>
      <c r="R13" s="35">
        <f t="shared" si="3"/>
        <v>0</v>
      </c>
      <c r="S13" s="35">
        <f>SUM(S14:S16)</f>
        <v>0</v>
      </c>
      <c r="T13" s="281">
        <f>SUM(T14:T16)</f>
        <v>0</v>
      </c>
      <c r="U13" s="281">
        <f>SUM(U14:U16)</f>
        <v>0</v>
      </c>
      <c r="V13" s="294">
        <f t="shared" si="1"/>
        <v>0</v>
      </c>
    </row>
    <row r="14" spans="1:22" ht="23.25" customHeight="1">
      <c r="A14" s="287" t="s">
        <v>355</v>
      </c>
      <c r="B14" s="38"/>
      <c r="C14" s="38"/>
      <c r="D14" s="35"/>
      <c r="E14" s="35"/>
      <c r="F14" s="35"/>
      <c r="G14" s="35"/>
      <c r="H14" s="35"/>
      <c r="I14" s="35"/>
      <c r="J14" s="35"/>
      <c r="K14" s="35"/>
      <c r="L14" s="35"/>
      <c r="M14" s="35"/>
      <c r="N14" s="35"/>
      <c r="O14" s="35"/>
      <c r="P14" s="35"/>
      <c r="Q14" s="35"/>
      <c r="R14" s="35"/>
      <c r="S14" s="35"/>
      <c r="T14" s="35"/>
      <c r="U14" s="322"/>
      <c r="V14" s="294">
        <f t="shared" si="1"/>
        <v>0</v>
      </c>
    </row>
    <row r="15" spans="1:22" ht="23.25" customHeight="1">
      <c r="A15" s="287" t="s">
        <v>356</v>
      </c>
      <c r="B15" s="38"/>
      <c r="C15" s="38"/>
      <c r="D15" s="35"/>
      <c r="E15" s="35"/>
      <c r="F15" s="35"/>
      <c r="G15" s="35"/>
      <c r="H15" s="35"/>
      <c r="I15" s="35"/>
      <c r="J15" s="35"/>
      <c r="K15" s="35"/>
      <c r="L15" s="35"/>
      <c r="M15" s="35"/>
      <c r="N15" s="35"/>
      <c r="O15" s="35"/>
      <c r="P15" s="35"/>
      <c r="Q15" s="35"/>
      <c r="R15" s="35"/>
      <c r="S15" s="35"/>
      <c r="T15" s="35"/>
      <c r="U15" s="322"/>
      <c r="V15" s="294">
        <f t="shared" si="1"/>
        <v>0</v>
      </c>
    </row>
    <row r="16" spans="1:22" ht="23.25" customHeight="1">
      <c r="A16" s="287" t="s">
        <v>357</v>
      </c>
      <c r="B16" s="38"/>
      <c r="C16" s="38"/>
      <c r="D16" s="35"/>
      <c r="E16" s="35"/>
      <c r="F16" s="35"/>
      <c r="G16" s="35"/>
      <c r="H16" s="35"/>
      <c r="I16" s="35"/>
      <c r="J16" s="35"/>
      <c r="K16" s="35"/>
      <c r="L16" s="35"/>
      <c r="M16" s="35"/>
      <c r="N16" s="35"/>
      <c r="O16" s="35"/>
      <c r="P16" s="35"/>
      <c r="Q16" s="35"/>
      <c r="R16" s="35"/>
      <c r="S16" s="35"/>
      <c r="T16" s="35"/>
      <c r="U16" s="322"/>
      <c r="V16" s="294">
        <f t="shared" si="1"/>
        <v>0</v>
      </c>
    </row>
    <row r="17" spans="1:22" ht="23.25" customHeight="1">
      <c r="A17" s="299" t="s">
        <v>358</v>
      </c>
      <c r="B17" s="38"/>
      <c r="C17" s="38"/>
      <c r="D17" s="35"/>
      <c r="E17" s="35"/>
      <c r="F17" s="35"/>
      <c r="G17" s="35"/>
      <c r="H17" s="35"/>
      <c r="I17" s="35"/>
      <c r="J17" s="35"/>
      <c r="K17" s="35"/>
      <c r="L17" s="35"/>
      <c r="M17" s="35"/>
      <c r="N17" s="35"/>
      <c r="O17" s="35"/>
      <c r="P17" s="35"/>
      <c r="Q17" s="35"/>
      <c r="R17" s="35"/>
      <c r="S17" s="35"/>
      <c r="T17" s="35"/>
      <c r="U17" s="322"/>
      <c r="V17" s="294">
        <f t="shared" si="1"/>
        <v>0</v>
      </c>
    </row>
    <row r="18" spans="1:22" ht="23.25" customHeight="1">
      <c r="A18" s="288" t="s">
        <v>359</v>
      </c>
      <c r="B18" s="38"/>
      <c r="C18" s="38"/>
      <c r="D18" s="35"/>
      <c r="E18" s="35"/>
      <c r="F18" s="35"/>
      <c r="G18" s="35"/>
      <c r="H18" s="35"/>
      <c r="I18" s="35"/>
      <c r="J18" s="35"/>
      <c r="K18" s="35"/>
      <c r="L18" s="35"/>
      <c r="M18" s="35"/>
      <c r="N18" s="35"/>
      <c r="O18" s="35"/>
      <c r="P18" s="35"/>
      <c r="Q18" s="35"/>
      <c r="R18" s="35"/>
      <c r="S18" s="35"/>
      <c r="T18" s="35"/>
      <c r="U18" s="322"/>
      <c r="V18" s="294">
        <f t="shared" si="1"/>
        <v>0</v>
      </c>
    </row>
    <row r="19" spans="1:22" ht="23.25" customHeight="1">
      <c r="A19" s="288" t="s">
        <v>360</v>
      </c>
      <c r="B19" s="38"/>
      <c r="C19" s="38"/>
      <c r="D19" s="35"/>
      <c r="E19" s="35"/>
      <c r="F19" s="35"/>
      <c r="G19" s="35"/>
      <c r="H19" s="35"/>
      <c r="I19" s="35"/>
      <c r="J19" s="35"/>
      <c r="K19" s="35"/>
      <c r="L19" s="35"/>
      <c r="M19" s="35"/>
      <c r="N19" s="35"/>
      <c r="O19" s="35"/>
      <c r="P19" s="35"/>
      <c r="Q19" s="35"/>
      <c r="R19" s="35"/>
      <c r="S19" s="35"/>
      <c r="T19" s="35"/>
      <c r="U19" s="322"/>
      <c r="V19" s="294">
        <f t="shared" si="1"/>
        <v>0</v>
      </c>
    </row>
    <row r="20" spans="1:22" ht="23.25" customHeight="1">
      <c r="A20" s="297" t="s">
        <v>344</v>
      </c>
      <c r="B20" s="38">
        <f>SUM(B21:B22)</f>
        <v>0</v>
      </c>
      <c r="C20" s="38"/>
      <c r="D20" s="35">
        <f>SUM(D21:D22)</f>
        <v>0</v>
      </c>
      <c r="E20" s="35">
        <f aca="true" t="shared" si="4" ref="E20:R20">SUM(E21:E22)</f>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35">
        <f t="shared" si="4"/>
        <v>0</v>
      </c>
      <c r="Q20" s="35">
        <f t="shared" si="4"/>
        <v>0</v>
      </c>
      <c r="R20" s="35">
        <f t="shared" si="4"/>
        <v>0</v>
      </c>
      <c r="S20" s="35">
        <f>SUM(S21:S22)</f>
        <v>0</v>
      </c>
      <c r="T20" s="35">
        <f>SUM(T21:T22)</f>
        <v>0</v>
      </c>
      <c r="U20" s="322">
        <f>SUM(U21:U22)</f>
        <v>0</v>
      </c>
      <c r="V20" s="294">
        <f t="shared" si="1"/>
        <v>0</v>
      </c>
    </row>
    <row r="21" spans="1:22" ht="23.25" customHeight="1">
      <c r="A21" s="288" t="s">
        <v>377</v>
      </c>
      <c r="B21" s="38"/>
      <c r="C21" s="38"/>
      <c r="D21" s="35"/>
      <c r="E21" s="35"/>
      <c r="F21" s="35"/>
      <c r="G21" s="35"/>
      <c r="H21" s="35"/>
      <c r="I21" s="35"/>
      <c r="J21" s="35"/>
      <c r="K21" s="35"/>
      <c r="L21" s="35"/>
      <c r="M21" s="35"/>
      <c r="N21" s="35"/>
      <c r="O21" s="35"/>
      <c r="P21" s="35"/>
      <c r="Q21" s="35"/>
      <c r="R21" s="35"/>
      <c r="S21" s="35"/>
      <c r="T21" s="35"/>
      <c r="U21" s="322"/>
      <c r="V21" s="294">
        <f t="shared" si="1"/>
        <v>0</v>
      </c>
    </row>
    <row r="22" spans="1:22" ht="23.25" customHeight="1" thickBot="1">
      <c r="A22" s="289" t="s">
        <v>378</v>
      </c>
      <c r="B22" s="285"/>
      <c r="C22" s="285"/>
      <c r="D22" s="263"/>
      <c r="E22" s="263"/>
      <c r="F22" s="263"/>
      <c r="G22" s="263"/>
      <c r="H22" s="263"/>
      <c r="I22" s="263"/>
      <c r="J22" s="263"/>
      <c r="K22" s="263"/>
      <c r="L22" s="263"/>
      <c r="M22" s="263"/>
      <c r="N22" s="263"/>
      <c r="O22" s="263"/>
      <c r="P22" s="263"/>
      <c r="Q22" s="263"/>
      <c r="R22" s="263"/>
      <c r="S22" s="263"/>
      <c r="T22" s="263"/>
      <c r="U22" s="323"/>
      <c r="V22" s="295">
        <f t="shared" si="1"/>
        <v>0</v>
      </c>
    </row>
    <row r="23" spans="1:22" ht="23.25" customHeight="1" thickBot="1">
      <c r="A23" s="300" t="s">
        <v>35</v>
      </c>
      <c r="B23" s="286">
        <f>+B6+B11+B12+B20</f>
        <v>0</v>
      </c>
      <c r="C23" s="286"/>
      <c r="D23" s="282">
        <f aca="true" t="shared" si="5" ref="D23:U23">+D6+D11+D12+D20</f>
        <v>0</v>
      </c>
      <c r="E23" s="282">
        <f t="shared" si="5"/>
        <v>0</v>
      </c>
      <c r="F23" s="282">
        <f t="shared" si="5"/>
        <v>0</v>
      </c>
      <c r="G23" s="282">
        <f t="shared" si="5"/>
        <v>0</v>
      </c>
      <c r="H23" s="282">
        <f t="shared" si="5"/>
        <v>0</v>
      </c>
      <c r="I23" s="282">
        <f t="shared" si="5"/>
        <v>0</v>
      </c>
      <c r="J23" s="282">
        <f t="shared" si="5"/>
        <v>0</v>
      </c>
      <c r="K23" s="282">
        <f t="shared" si="5"/>
        <v>0</v>
      </c>
      <c r="L23" s="282">
        <f t="shared" si="5"/>
        <v>0</v>
      </c>
      <c r="M23" s="282">
        <f t="shared" si="5"/>
        <v>0</v>
      </c>
      <c r="N23" s="282">
        <f t="shared" si="5"/>
        <v>0</v>
      </c>
      <c r="O23" s="282">
        <f t="shared" si="5"/>
        <v>0</v>
      </c>
      <c r="P23" s="282">
        <f t="shared" si="5"/>
        <v>0</v>
      </c>
      <c r="Q23" s="282">
        <f t="shared" si="5"/>
        <v>0</v>
      </c>
      <c r="R23" s="282">
        <f t="shared" si="5"/>
        <v>0</v>
      </c>
      <c r="S23" s="282">
        <f t="shared" si="5"/>
        <v>0</v>
      </c>
      <c r="T23" s="282">
        <f t="shared" si="5"/>
        <v>0</v>
      </c>
      <c r="U23" s="324">
        <f t="shared" si="5"/>
        <v>0</v>
      </c>
      <c r="V23" s="296">
        <f t="shared" si="1"/>
        <v>0</v>
      </c>
    </row>
    <row r="24" spans="1:18" ht="21.75" customHeight="1">
      <c r="A24" s="4" t="s">
        <v>393</v>
      </c>
      <c r="B24" s="1"/>
      <c r="C24" s="1"/>
      <c r="D24" s="1"/>
      <c r="E24" s="1"/>
      <c r="F24" s="1"/>
      <c r="G24" s="1"/>
      <c r="H24" s="1"/>
      <c r="I24" s="1"/>
      <c r="J24" s="1"/>
      <c r="K24" s="1"/>
      <c r="L24" s="1"/>
      <c r="M24" s="1"/>
      <c r="N24" s="1"/>
      <c r="O24" s="1"/>
      <c r="P24" s="1"/>
      <c r="Q24" s="1"/>
      <c r="R24" s="1"/>
    </row>
    <row r="25" spans="1:18" ht="19.5">
      <c r="A25" s="4" t="s">
        <v>546</v>
      </c>
      <c r="B25" s="1"/>
      <c r="C25" s="1"/>
      <c r="D25" s="1"/>
      <c r="E25" s="1"/>
      <c r="F25" s="1"/>
      <c r="G25" s="1"/>
      <c r="H25" s="1"/>
      <c r="I25" s="1"/>
      <c r="J25" s="1"/>
      <c r="K25" s="1"/>
      <c r="L25" s="1"/>
      <c r="M25" s="1"/>
      <c r="N25" s="1"/>
      <c r="O25" s="1"/>
      <c r="P25" s="1"/>
      <c r="Q25" s="1"/>
      <c r="R25" s="1"/>
    </row>
    <row r="26" spans="1:18" ht="19.5">
      <c r="A26" s="4" t="s">
        <v>404</v>
      </c>
      <c r="B26" s="1"/>
      <c r="C26" s="1"/>
      <c r="D26" s="1"/>
      <c r="E26" s="1"/>
      <c r="F26" s="1"/>
      <c r="G26" s="1"/>
      <c r="H26" s="1"/>
      <c r="I26" s="1"/>
      <c r="J26" s="1"/>
      <c r="K26" s="1"/>
      <c r="L26" s="1"/>
      <c r="M26" s="1"/>
      <c r="N26" s="1"/>
      <c r="O26" s="1"/>
      <c r="P26" s="1"/>
      <c r="Q26" s="1"/>
      <c r="R26" s="1"/>
    </row>
    <row r="27" spans="1:5" ht="19.5">
      <c r="A27" s="224" t="s">
        <v>384</v>
      </c>
      <c r="B27" s="301"/>
      <c r="C27" s="301"/>
      <c r="D27" s="224"/>
      <c r="E27" s="224" t="s">
        <v>385</v>
      </c>
    </row>
  </sheetData>
  <sheetProtection/>
  <mergeCells count="21">
    <mergeCell ref="B4:B5"/>
    <mergeCell ref="D4:D5"/>
    <mergeCell ref="E4:E5"/>
    <mergeCell ref="F4:F5"/>
    <mergeCell ref="G4:G5"/>
    <mergeCell ref="R4:R5"/>
    <mergeCell ref="C4:C5"/>
    <mergeCell ref="I4:I5"/>
    <mergeCell ref="J4:J5"/>
    <mergeCell ref="T4:T5"/>
    <mergeCell ref="U4:U5"/>
    <mergeCell ref="K4:L4"/>
    <mergeCell ref="H4:H5"/>
    <mergeCell ref="S4:S5"/>
    <mergeCell ref="V4:V5"/>
    <mergeCell ref="A4:A5"/>
    <mergeCell ref="M4:M5"/>
    <mergeCell ref="N4:N5"/>
    <mergeCell ref="O4:O5"/>
    <mergeCell ref="P4:P5"/>
    <mergeCell ref="Q4:Q5"/>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8" scale="75" r:id="rId2"/>
  <drawing r:id="rId1"/>
</worksheet>
</file>

<file path=xl/worksheets/sheet9.xml><?xml version="1.0" encoding="utf-8"?>
<worksheet xmlns="http://schemas.openxmlformats.org/spreadsheetml/2006/main" xmlns:r="http://schemas.openxmlformats.org/officeDocument/2006/relationships">
  <dimension ref="A1:K16"/>
  <sheetViews>
    <sheetView zoomScalePageLayoutView="0" workbookViewId="0" topLeftCell="A1">
      <selection activeCell="J19" sqref="J19"/>
    </sheetView>
  </sheetViews>
  <sheetFormatPr defaultColWidth="9.00390625" defaultRowHeight="16.5"/>
  <cols>
    <col min="1" max="1" width="13.00390625" style="0" customWidth="1"/>
    <col min="2" max="2" width="8.625" style="0" customWidth="1"/>
    <col min="3" max="3" width="13.125" style="0" customWidth="1"/>
    <col min="4" max="5" width="11.375" style="0" customWidth="1"/>
    <col min="6" max="7" width="9.00390625" style="0" customWidth="1"/>
    <col min="8" max="8" width="11.125" style="0" customWidth="1"/>
    <col min="9" max="9" width="14.625" style="0" customWidth="1"/>
    <col min="10" max="10" width="17.25390625" style="0" customWidth="1"/>
    <col min="11" max="11" width="20.625" style="0" customWidth="1"/>
  </cols>
  <sheetData>
    <row r="1" spans="1:11" ht="27" customHeight="1">
      <c r="A1" s="518" t="s">
        <v>167</v>
      </c>
      <c r="B1" s="518"/>
      <c r="C1" s="518"/>
      <c r="D1" s="518"/>
      <c r="E1" s="518"/>
      <c r="F1" s="518"/>
      <c r="G1" s="518"/>
      <c r="H1" s="518"/>
      <c r="I1" s="518"/>
      <c r="J1" s="518"/>
      <c r="K1" s="518"/>
    </row>
    <row r="2" spans="1:11" ht="21">
      <c r="A2" s="519" t="s">
        <v>261</v>
      </c>
      <c r="B2" s="519"/>
      <c r="C2" s="519"/>
      <c r="D2" s="519"/>
      <c r="E2" s="519"/>
      <c r="F2" s="519"/>
      <c r="G2" s="519"/>
      <c r="H2" s="519"/>
      <c r="I2" s="519"/>
      <c r="J2" s="519"/>
      <c r="K2" s="519"/>
    </row>
    <row r="3" spans="1:11" ht="21">
      <c r="A3" s="520" t="s">
        <v>463</v>
      </c>
      <c r="B3" s="520"/>
      <c r="C3" s="520"/>
      <c r="D3" s="520"/>
      <c r="E3" s="520"/>
      <c r="F3" s="520"/>
      <c r="G3" s="520"/>
      <c r="H3" s="520"/>
      <c r="I3" s="520"/>
      <c r="J3" s="520"/>
      <c r="K3" s="520"/>
    </row>
    <row r="4" spans="1:11" ht="21">
      <c r="A4" s="520" t="s">
        <v>590</v>
      </c>
      <c r="B4" s="520"/>
      <c r="C4" s="520"/>
      <c r="D4" s="520"/>
      <c r="E4" s="520"/>
      <c r="F4" s="520"/>
      <c r="G4" s="520"/>
      <c r="H4" s="520"/>
      <c r="I4" s="520"/>
      <c r="J4" s="520"/>
      <c r="K4" s="520"/>
    </row>
    <row r="5" spans="1:11" ht="30" customHeight="1" thickBot="1">
      <c r="A5" s="261" t="s">
        <v>324</v>
      </c>
      <c r="B5" s="89"/>
      <c r="C5" s="89"/>
      <c r="D5" s="270"/>
      <c r="E5" s="355" t="s">
        <v>464</v>
      </c>
      <c r="F5" s="329"/>
      <c r="G5" s="329"/>
      <c r="H5" s="217"/>
      <c r="I5" s="456"/>
      <c r="J5" s="456"/>
      <c r="K5" s="226" t="s">
        <v>465</v>
      </c>
    </row>
    <row r="6" spans="1:11" ht="24" customHeight="1">
      <c r="A6" s="522" t="s">
        <v>400</v>
      </c>
      <c r="B6" s="530" t="s">
        <v>243</v>
      </c>
      <c r="C6" s="524" t="s">
        <v>244</v>
      </c>
      <c r="D6" s="532" t="s">
        <v>387</v>
      </c>
      <c r="E6" s="524" t="s">
        <v>245</v>
      </c>
      <c r="F6" s="534" t="s">
        <v>349</v>
      </c>
      <c r="G6" s="535"/>
      <c r="H6" s="532" t="s">
        <v>386</v>
      </c>
      <c r="I6" s="524" t="s">
        <v>246</v>
      </c>
      <c r="J6" s="526" t="s">
        <v>35</v>
      </c>
      <c r="K6" s="528" t="s">
        <v>403</v>
      </c>
    </row>
    <row r="7" spans="1:11" ht="39.75" customHeight="1" thickBot="1">
      <c r="A7" s="523"/>
      <c r="B7" s="531"/>
      <c r="C7" s="525"/>
      <c r="D7" s="533"/>
      <c r="E7" s="525"/>
      <c r="F7" s="325" t="s">
        <v>401</v>
      </c>
      <c r="G7" s="325" t="s">
        <v>402</v>
      </c>
      <c r="H7" s="533"/>
      <c r="I7" s="525"/>
      <c r="J7" s="527"/>
      <c r="K7" s="529"/>
    </row>
    <row r="8" spans="1:11" ht="24.75" customHeight="1">
      <c r="A8" s="310" t="s">
        <v>248</v>
      </c>
      <c r="B8" s="306"/>
      <c r="C8" s="220"/>
      <c r="D8" s="220"/>
      <c r="E8" s="220"/>
      <c r="F8" s="220"/>
      <c r="G8" s="220"/>
      <c r="H8" s="220"/>
      <c r="I8" s="220"/>
      <c r="J8" s="220">
        <f>SUM(B8:I8)</f>
        <v>0</v>
      </c>
      <c r="K8" s="221"/>
    </row>
    <row r="9" spans="1:11" ht="24.75" customHeight="1">
      <c r="A9" s="311" t="s">
        <v>249</v>
      </c>
      <c r="B9" s="307"/>
      <c r="C9" s="218"/>
      <c r="D9" s="218"/>
      <c r="E9" s="218"/>
      <c r="F9" s="218"/>
      <c r="G9" s="218"/>
      <c r="H9" s="218"/>
      <c r="I9" s="218"/>
      <c r="J9" s="218">
        <f>SUM(B9:I9)</f>
        <v>0</v>
      </c>
      <c r="K9" s="219"/>
    </row>
    <row r="10" spans="1:11" ht="24.75" customHeight="1" thickBot="1">
      <c r="A10" s="312" t="s">
        <v>250</v>
      </c>
      <c r="B10" s="308"/>
      <c r="C10" s="302"/>
      <c r="D10" s="302"/>
      <c r="E10" s="302"/>
      <c r="F10" s="302"/>
      <c r="G10" s="302"/>
      <c r="H10" s="302"/>
      <c r="I10" s="302"/>
      <c r="J10" s="302">
        <f>SUM(B10:I10)</f>
        <v>0</v>
      </c>
      <c r="K10" s="303"/>
    </row>
    <row r="11" spans="1:11" ht="24.75" customHeight="1" thickBot="1">
      <c r="A11" s="313" t="s">
        <v>251</v>
      </c>
      <c r="B11" s="309">
        <f>SUM(B8:B10)</f>
        <v>0</v>
      </c>
      <c r="C11" s="304">
        <f>SUM(C8:C10)</f>
        <v>0</v>
      </c>
      <c r="D11" s="304">
        <f aca="true" t="shared" si="0" ref="D11:J11">SUM(D8:D10)</f>
        <v>0</v>
      </c>
      <c r="E11" s="304">
        <f t="shared" si="0"/>
        <v>0</v>
      </c>
      <c r="F11" s="304">
        <f t="shared" si="0"/>
        <v>0</v>
      </c>
      <c r="G11" s="304">
        <f t="shared" si="0"/>
        <v>0</v>
      </c>
      <c r="H11" s="304">
        <f t="shared" si="0"/>
        <v>0</v>
      </c>
      <c r="I11" s="304">
        <f t="shared" si="0"/>
        <v>0</v>
      </c>
      <c r="J11" s="304">
        <f t="shared" si="0"/>
        <v>0</v>
      </c>
      <c r="K11" s="305"/>
    </row>
    <row r="12" spans="1:10" ht="29.25" customHeight="1">
      <c r="A12" s="222" t="s">
        <v>242</v>
      </c>
      <c r="B12" s="521" t="s">
        <v>329</v>
      </c>
      <c r="C12" s="521"/>
      <c r="D12" s="521"/>
      <c r="E12" s="521"/>
      <c r="F12" s="521"/>
      <c r="G12" s="521"/>
      <c r="H12" s="521"/>
      <c r="I12" s="521"/>
      <c r="J12" s="521"/>
    </row>
    <row r="13" spans="1:10" ht="16.5">
      <c r="A13" s="357" t="s">
        <v>467</v>
      </c>
      <c r="B13" s="67" t="s">
        <v>468</v>
      </c>
      <c r="C13" s="67"/>
      <c r="D13" s="67"/>
      <c r="E13" s="67"/>
      <c r="F13" s="67"/>
      <c r="G13" s="67"/>
      <c r="H13" s="67"/>
      <c r="I13" s="67"/>
      <c r="J13" s="67"/>
    </row>
    <row r="14" spans="2:9" ht="16.5">
      <c r="B14" s="454" t="s">
        <v>494</v>
      </c>
      <c r="C14" s="454"/>
      <c r="D14" s="454"/>
      <c r="E14" s="454"/>
      <c r="F14" s="454"/>
      <c r="G14" s="454"/>
      <c r="H14" s="454"/>
      <c r="I14" s="454"/>
    </row>
    <row r="16" spans="3:7" ht="19.5">
      <c r="C16" s="224" t="s">
        <v>253</v>
      </c>
      <c r="D16" s="224"/>
      <c r="E16" s="224"/>
      <c r="F16" s="224"/>
      <c r="G16" s="224" t="s">
        <v>254</v>
      </c>
    </row>
  </sheetData>
  <sheetProtection/>
  <mergeCells count="17">
    <mergeCell ref="K6:K7"/>
    <mergeCell ref="B6:B7"/>
    <mergeCell ref="C6:C7"/>
    <mergeCell ref="D6:D7"/>
    <mergeCell ref="E6:E7"/>
    <mergeCell ref="F6:G6"/>
    <mergeCell ref="H6:H7"/>
    <mergeCell ref="A1:K1"/>
    <mergeCell ref="A2:K2"/>
    <mergeCell ref="A3:K3"/>
    <mergeCell ref="A4:K4"/>
    <mergeCell ref="B14:I14"/>
    <mergeCell ref="I5:J5"/>
    <mergeCell ref="B12:J12"/>
    <mergeCell ref="A6:A7"/>
    <mergeCell ref="I6:I7"/>
    <mergeCell ref="J6:J7"/>
  </mergeCells>
  <printOptions horizontalCentered="1"/>
  <pageMargins left="0.31496062992125984" right="0.3149606299212598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1001</dc:creator>
  <cp:keywords/>
  <dc:description/>
  <cp:lastModifiedBy>owuser</cp:lastModifiedBy>
  <cp:lastPrinted>2017-12-13T06:10:13Z</cp:lastPrinted>
  <dcterms:created xsi:type="dcterms:W3CDTF">2003-02-14T08:07:31Z</dcterms:created>
  <dcterms:modified xsi:type="dcterms:W3CDTF">2019-01-10T05:07:27Z</dcterms:modified>
  <cp:category/>
  <cp:version/>
  <cp:contentType/>
  <cp:contentStatus/>
</cp:coreProperties>
</file>